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M:\Polyteknisk grundlag\Digitale kompetencer\Digitaliseringsakademi\PG Kurser 2024\"/>
    </mc:Choice>
  </mc:AlternateContent>
  <xr:revisionPtr revIDLastSave="0" documentId="13_ncr:1_{318C5D9E-2AAE-479A-9A5D-72509CD9EFC8}" xr6:coauthVersionLast="47" xr6:coauthVersionMax="47" xr10:uidLastSave="{00000000-0000-0000-0000-000000000000}"/>
  <bookViews>
    <workbookView xWindow="-28920" yWindow="-120" windowWidth="29040" windowHeight="17520" xr2:uid="{AD8F5D99-73A2-41A7-B0A6-42AC27209B3B}"/>
  </bookViews>
  <sheets>
    <sheet name="mapping" sheetId="1" r:id="rId1"/>
    <sheet name="digitale kompetence elementer " sheetId="2" r:id="rId2"/>
    <sheet name="not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8" i="1" l="1"/>
  <c r="K118" i="1"/>
  <c r="J118" i="1"/>
  <c r="I118" i="1"/>
  <c r="H118" i="1"/>
  <c r="G118" i="1"/>
  <c r="F118" i="1"/>
  <c r="E118" i="1"/>
  <c r="D118" i="1"/>
  <c r="L105" i="1" l="1"/>
  <c r="K105" i="1"/>
  <c r="J105" i="1"/>
  <c r="I105" i="1"/>
  <c r="H105" i="1"/>
  <c r="G105" i="1"/>
  <c r="F105" i="1"/>
  <c r="E105" i="1"/>
  <c r="D105" i="1"/>
  <c r="L95" i="1"/>
  <c r="K95" i="1"/>
  <c r="J95" i="1"/>
  <c r="I95" i="1"/>
  <c r="H95" i="1"/>
  <c r="G95" i="1"/>
  <c r="F95" i="1"/>
  <c r="E95" i="1"/>
  <c r="D95" i="1"/>
  <c r="L75" i="1"/>
  <c r="K75" i="1"/>
  <c r="J75" i="1"/>
  <c r="I75" i="1"/>
  <c r="H75" i="1"/>
  <c r="G75" i="1"/>
  <c r="F75" i="1"/>
  <c r="E75" i="1"/>
  <c r="D75" i="1"/>
  <c r="L37" i="1"/>
  <c r="K37" i="1"/>
  <c r="J37" i="1"/>
  <c r="I37" i="1"/>
  <c r="H37" i="1"/>
  <c r="G37" i="1"/>
  <c r="F37" i="1"/>
  <c r="E37" i="1"/>
  <c r="D37" i="1"/>
  <c r="L50" i="1"/>
  <c r="K50" i="1"/>
  <c r="J50" i="1"/>
  <c r="I50" i="1"/>
  <c r="H50" i="1"/>
  <c r="G50" i="1"/>
  <c r="F50" i="1"/>
  <c r="E50" i="1"/>
  <c r="D50" i="1"/>
  <c r="L64" i="1"/>
  <c r="K64" i="1"/>
  <c r="J64" i="1"/>
  <c r="I64" i="1"/>
  <c r="H64" i="1"/>
  <c r="G64" i="1"/>
  <c r="F64" i="1"/>
  <c r="E64" i="1"/>
  <c r="D64" i="1"/>
  <c r="L136" i="1"/>
  <c r="K136" i="1"/>
  <c r="J136" i="1"/>
  <c r="I136" i="1"/>
  <c r="H136" i="1"/>
  <c r="G136" i="1"/>
  <c r="F136" i="1"/>
  <c r="E136" i="1"/>
  <c r="D136" i="1"/>
  <c r="E16" i="1"/>
  <c r="F16" i="1"/>
  <c r="G16" i="1"/>
  <c r="H16" i="1"/>
  <c r="I16" i="1"/>
  <c r="J16" i="1"/>
  <c r="K16" i="1"/>
  <c r="L16" i="1"/>
  <c r="D16" i="1"/>
  <c r="E3" i="1"/>
  <c r="F3" i="1"/>
  <c r="G3" i="1"/>
  <c r="H3" i="1"/>
  <c r="I3" i="1"/>
  <c r="J3" i="1"/>
  <c r="K3" i="1"/>
  <c r="L3" i="1"/>
  <c r="D3" i="1"/>
  <c r="L127" i="1"/>
  <c r="K127" i="1"/>
  <c r="J127" i="1"/>
  <c r="I127" i="1"/>
  <c r="H127" i="1"/>
  <c r="G127" i="1"/>
  <c r="F127" i="1"/>
  <c r="E127" i="1"/>
  <c r="D127" i="1"/>
  <c r="L86" i="1"/>
  <c r="K86" i="1"/>
  <c r="J86" i="1"/>
  <c r="I86" i="1"/>
  <c r="H86" i="1"/>
  <c r="G86" i="1"/>
  <c r="F86" i="1"/>
  <c r="E86" i="1"/>
  <c r="D86" i="1"/>
  <c r="L28" i="1"/>
  <c r="K28" i="1"/>
  <c r="J28" i="1"/>
  <c r="I28" i="1"/>
  <c r="H28" i="1"/>
  <c r="G28" i="1"/>
  <c r="F28" i="1"/>
  <c r="E28" i="1"/>
  <c r="D28" i="1"/>
  <c r="F2" i="1" l="1"/>
  <c r="H2" i="1"/>
  <c r="G2" i="1"/>
  <c r="I2" i="1"/>
  <c r="E2" i="1"/>
  <c r="L2" i="1"/>
  <c r="K2" i="1"/>
  <c r="D2" i="1"/>
  <c r="J2" i="1"/>
</calcChain>
</file>

<file path=xl/sharedStrings.xml><?xml version="1.0" encoding="utf-8"?>
<sst xmlns="http://schemas.openxmlformats.org/spreadsheetml/2006/main" count="317" uniqueCount="191">
  <si>
    <t>udkast fra ca. december 2022</t>
  </si>
  <si>
    <t xml:space="preserve">1. Concepts of digital literacy and computational thinking </t>
  </si>
  <si>
    <t>2. Data, data sharing and its security, and its ethical basis</t>
  </si>
  <si>
    <t>3. Computational thinking and algorithmic perspectives on creative problem solving</t>
  </si>
  <si>
    <t>4. FAIR data and data analytics (visualization, data mining, statistical methods, uncertainty quantification, etc.)</t>
  </si>
  <si>
    <t>5. Construction of mathematical models of engineering problems</t>
  </si>
  <si>
    <t xml:space="preserve">6. Development of computer programs to solve engineering problems using version control and repositories </t>
  </si>
  <si>
    <t>7. Artificial intelligence, and its relation to human intelligence</t>
  </si>
  <si>
    <t>8. The uses and limitations of digital hardware and infrastructure</t>
  </si>
  <si>
    <t>9. Evaluation of digital outputs and what they mean in a social and physical context</t>
  </si>
  <si>
    <t>læringsmål 1</t>
  </si>
  <si>
    <t>læringsmål 2</t>
  </si>
  <si>
    <t>læringsmål 3</t>
  </si>
  <si>
    <t>Type</t>
  </si>
  <si>
    <t>læringsmål 4</t>
  </si>
  <si>
    <t>læringsmål 5</t>
  </si>
  <si>
    <t>læringsmål 6</t>
  </si>
  <si>
    <t>læringsmål 7</t>
  </si>
  <si>
    <t>læringsmål 8</t>
  </si>
  <si>
    <t xml:space="preserve">solve computational problems using computer programs </t>
  </si>
  <si>
    <t>write clear, readable code using a text editor or an IDE</t>
  </si>
  <si>
    <t xml:space="preserve">analyze a computer program in order to understand how it would be executed by a computer </t>
  </si>
  <si>
    <t xml:space="preserve">develop computer programs using basic types, assignments, expressions, flow control, and functions/function calls </t>
  </si>
  <si>
    <t xml:space="preserve">create interactive computer programs and programs which read input from a file and write output to another file </t>
  </si>
  <si>
    <t xml:space="preserve">author computer programs which employ structured types such as tuples, named tuples, list, dictionaries, and nested types </t>
  </si>
  <si>
    <t xml:space="preserve">create and use simple classes. In other words, write basic object oriented programs </t>
  </si>
  <si>
    <t>make use of APIs (or packages) in computer programs</t>
  </si>
  <si>
    <t>API</t>
  </si>
  <si>
    <t>Application Programmable Interface</t>
  </si>
  <si>
    <t>FAIR</t>
  </si>
  <si>
    <t>Findable, Accessible, Interoperable, Reusable</t>
  </si>
  <si>
    <t>læringsmål 9</t>
  </si>
  <si>
    <t>læringsmål 10</t>
  </si>
  <si>
    <t>læringsmål 11</t>
  </si>
  <si>
    <t>læringsmål 12</t>
  </si>
  <si>
    <t>use truth tables to investigate statements from propositional logic.</t>
  </si>
  <si>
    <t>use the algebraic and the geometric representation of complex numbers including the complex exponential function.</t>
  </si>
  <si>
    <t>perform computations with polynomials over the complex numbers.</t>
  </si>
  <si>
    <t>apply inductive thinking in mathematical statements.</t>
  </si>
  <si>
    <t>use matrix algebra and Gaussian elimination for solving systems of linear equations and describing their solution sets.</t>
  </si>
  <si>
    <t>solve systems of differential equations with constant coefficients.</t>
  </si>
  <si>
    <t>use mathematical terminology and reasoning in written presentations.</t>
  </si>
  <si>
    <t>Udføre beregninger med vektorfunktioner af flere variable</t>
  </si>
  <si>
    <t>Anvende kædereglen for funktioner af flere variable</t>
  </si>
  <si>
    <t>Udregne og benytte Taylor-approksimationer for funktioner af flere variable</t>
  </si>
  <si>
    <t>Benytte og forklare algoritmer for løsning af optimeringsproblemer for funktioner af flere variable.</t>
  </si>
  <si>
    <t>Beregne lokale/globale ekstrema for funktioner af flere variable med randbetingelser.</t>
  </si>
  <si>
    <t>Parametrisere kurver, flader og rumlige områder.</t>
  </si>
  <si>
    <t>Forklare Riemann-integralet samt beregne integraler, fx kurve-, flade og rumintegraler.</t>
  </si>
  <si>
    <t>Benytte spektralsætningen for symmetriske og/eller Hermitiske matricer.</t>
  </si>
  <si>
    <t>Anvende matematisk terminologi og ræsonnement i forbindelse med mundtlig og skriftlig fremstilling</t>
  </si>
  <si>
    <t>Organisere samarbejdet i en projektgruppe omkring matematiske begreber og metoder i en større anvendelsesmæssig sammenhæng.</t>
  </si>
  <si>
    <t>Benytte software-værktøjer til løsning af matematiske problemer</t>
  </si>
  <si>
    <t>Kinematik - analysere kinematikken af systemer vha. kinematiske relationer, data, grafer, tabeller, bevægelsesdiagrammer, og funktioner.</t>
  </si>
  <si>
    <t>Kræfter - analysere bevægelse af systemer vha. kraftanalyse med kraftdiagrammer, Newtons love og geometriske bånd.</t>
  </si>
  <si>
    <t>Arbejde og energi – analysere systemers opførsel vha. arbejde, potentiel og kinetisk energi samt arbejdssætningen og bevarelse af mekanisk energi.</t>
  </si>
  <si>
    <t>Rotation – analysere bevægelse af systemer med stive legemer vha. kraftanalyse med kraftdiagrammer, Newtons love, impulsmomentsætningen og geometriske bånd.</t>
  </si>
  <si>
    <t>Bevarelseslove – analysere systemers opførsel under anvendelse af bevarelsessætningerne for energi, impuls og impulsmoment.</t>
  </si>
  <si>
    <t>Problemløsning - kombinere forskellige analyser, af systemers opførsel samt anvende analytiske og/eller numeriske løsninger.</t>
  </si>
  <si>
    <t>Eksperimenter – designe og udføre forsøg som løsning til eksperimentelle problemer og organisere, repræsentere og analysere eksperimentelle data med vurderinger af og fejlophobning med usikkerheder, samt skrive korte, præcise journaler over eksperimenter.</t>
  </si>
  <si>
    <t xml:space="preserve">Bæredygtighed – anvende fysiske begreber i forbindelse med energiomsætninger mellem mekaniske, termodynamiske og elektromagnetiske systemer. </t>
  </si>
  <si>
    <t>Termodynamik - anvende idealgasligningen og udføre simple beregninger af mikroskopiske egenskaber af molekyler, samt kunne forklare og anvende termodynamikkens første og anden hovedsætning.</t>
  </si>
  <si>
    <t>Termodynamik - genkende simple termodynamiske processer (isochore, isobare, isoterme og adiabatiske processer) og beregne udført arbejde og varmetilførsel under processerne (herunder kredsprocesser) sammensat af disse og andre processer.</t>
  </si>
  <si>
    <t>Elektromagnetisme – anvende begreberne ladning, elektrisk felt og potentialer samt magnetfelt og Lorentz kraft til at analysere simple elektriske og/eller elektromagnetiske systemer.</t>
  </si>
  <si>
    <t xml:space="preserve">Elektromagnetisme – anvende Faradays induktionslov med begrebet magnetisk flux til analyse af simple systemer. </t>
  </si>
  <si>
    <t>Elektromagnetisme –   beregne elektriske og magnetiske kræfter på en bevæget ladning anvende det til analyse af simple systemer.</t>
  </si>
  <si>
    <t>MSc element</t>
  </si>
  <si>
    <t>BSc element</t>
  </si>
  <si>
    <t>Define the requirements and fundamental physical properties of life</t>
  </si>
  <si>
    <t>Explain the functions and roles of proteins and how they can be engineered and improved.</t>
  </si>
  <si>
    <t>Explain the central dogma of molecular biology and the conversion of digital information into analog biomolecular functions</t>
  </si>
  <si>
    <t>Describe evolution on the basis of the central dogma and knowledge on cellular reproduction</t>
  </si>
  <si>
    <t>Explain the main principles of ecology and biological communities with specific emphasis on bacterial communities.</t>
  </si>
  <si>
    <t>Describe the specific role of data, and data science in biology and bioengineering.</t>
  </si>
  <si>
    <t>Describe different examples of how biology inspires engineering.</t>
  </si>
  <si>
    <t>Describe different examples of how biological systems can be engineered.</t>
  </si>
  <si>
    <t>The last two objectives are kept deliberately vague, because this corresponds to the 4 different tracks into which the students split and the precise objectives are different in each track. The two objectives stated here correspond to a higher level view.</t>
  </si>
  <si>
    <t>Describe how the green transition towards a sustainable and circular economy can be supported by bioengineering*</t>
  </si>
  <si>
    <t>Beregne og fortolke simple statistiske størrelser, herunder gennemsnit, spredning, varians, median og fraktiler samt korrelation</t>
  </si>
  <si>
    <t>Anvende enkle grafiske eksplorative teknikker, herunder histogram, qq-normal-plot og box-plot</t>
  </si>
  <si>
    <t>Identificere og beskrive sandsynlighedsfordelinger som Poisson-, binomial-, exponential- og normalfordelingen vha. programmet R</t>
  </si>
  <si>
    <t>Differentiere mellem statistisk metodevalg</t>
  </si>
  <si>
    <t>Anvende og fortolke centrale statistiske begreber som model, estimation, konfidensinterval og hypotesetest</t>
  </si>
  <si>
    <t>Gennemføre og fortolke basale simuleringsbaserede statistiske beregninger</t>
  </si>
  <si>
    <t>Gennemføre og fortolke basale statistiske beregninger på en- og 2-stikprøve situationer samt på antalsdata</t>
  </si>
  <si>
    <t>Gennemføre og fortolke basale statistiske beregninger indenfor simpel og multipel regression, samt en- og to-vejs variansanalyse</t>
  </si>
  <si>
    <t>Fortolke styrkebetragtninger og beregne nødvendige stikprøvestørrelser i forskellige sammenhænge med programmet R</t>
  </si>
  <si>
    <t>Vurdere og kritisere empirisk baseret information</t>
  </si>
  <si>
    <t>Genkende centrale statistiske fagtermer</t>
  </si>
  <si>
    <t>Bruge programmet R og fortolke relevant output derfra***</t>
  </si>
  <si>
    <t>***</t>
  </si>
  <si>
    <t>Dekanen har besluttet omlægning til Python</t>
  </si>
  <si>
    <t>Establish the significance of SDGs in relation to engineering projects and discover how they can be used in practice and analysis.</t>
  </si>
  <si>
    <t>Understand the importance of adopting a life cycle/systems perspective and considering a comprehensive range of impacts within each of the three sustainability dimensions - environment, society and economy.</t>
  </si>
  <si>
    <t>Identify how values are embedded in scientific work and how scientific knowledge production becomes a matter of public concern.</t>
  </si>
  <si>
    <t>Describe and evaluate the primary social processes of designing, implementing, adopting, and contesting innovation.</t>
  </si>
  <si>
    <t>Describe the role of ethics in the work and decision-making challenges engineers face within one’s own engineering field and in collaboration with other fields and stakeholders.</t>
  </si>
  <si>
    <t>Discuss matters of inclusion and diversity in the context of engineering projects, including controversies over science and technology.</t>
  </si>
  <si>
    <t>Discuss key concepts in philosophy of science and apply them to evaluate engineering science.</t>
  </si>
  <si>
    <t>Critically engage with the principles of life cycle assessment (LCA) in practice by evaluating the outputs of several life cycle assessments</t>
  </si>
  <si>
    <t>Explain the importance of and relationship between feasibility, viability, desirability, responsibility and sustainability of an innovation</t>
  </si>
  <si>
    <t>Explain the innovation process through a chosen innovation process model</t>
  </si>
  <si>
    <t>Explain the different approaches to and areas of innovation in the innovation landscape defined in the DTU School of Innovation</t>
  </si>
  <si>
    <t>Explain methods for working in the different stages of an innovation process e.g., exploration, ideation, iteration, designing, and building</t>
  </si>
  <si>
    <t>Apply an innovation process model in an innovation project, that encompasses phases of exploration, ideation, iteration, designing, and building</t>
  </si>
  <si>
    <t>Evaluate and adapt the different phases of the innovation process</t>
  </si>
  <si>
    <t>Contribute with her or his disciplinary background in the different stages of the innovation process</t>
  </si>
  <si>
    <t>Give and receive constructive and appropriate feedback to and from team members and other teams</t>
  </si>
  <si>
    <t>Reflect on how to act constructively in contexts characterized by decision-making with high uncertainty and risks of making mistakes</t>
  </si>
  <si>
    <t>Make informed and qualified decisions in an innovation process with regards to the viability, feasibility, desirability, sustainability, and responsibility of a solution</t>
  </si>
  <si>
    <t>Reflect on his or her role, ways of working, and value as an engineer in the innovation process</t>
  </si>
  <si>
    <t>Communicate the design of a fitting innovation concept in relation to the problem at hand to relevant stakeholders</t>
  </si>
  <si>
    <t>Andre elementer?</t>
  </si>
  <si>
    <t>BSc projekt</t>
  </si>
  <si>
    <t>MSc projekt</t>
  </si>
  <si>
    <t>Philip Binning</t>
  </si>
  <si>
    <t>revideret udkast</t>
  </si>
  <si>
    <t>justering til kompetencer og temaer</t>
  </si>
  <si>
    <t>Detaljer / læringsmål</t>
  </si>
  <si>
    <t>Know and understand prevailing definitions of sustainability, the history of the concept of sustainability and the development of the United Nations sustainable development goals (SDGs).</t>
  </si>
  <si>
    <t>compute/execute a function/algorithm defined in a recursive way</t>
  </si>
  <si>
    <t>analyze linear maps between vector spaces</t>
  </si>
  <si>
    <t>analyze the eigenvalue problem in particular for square matrices</t>
  </si>
  <si>
    <t>describe the structure of solutions to a second order linear differential equation with constant coefficients</t>
  </si>
  <si>
    <t>use a computer to execute various algorithms</t>
  </si>
  <si>
    <t>Fagprojekt</t>
  </si>
  <si>
    <t>kan arbejde selvstændigt og er i stand til at strukturere et større arbejde, herunder overholde tidsplaner og organisere og planlægge arbejdet</t>
  </si>
  <si>
    <t>kan sammenfatte og tolke teknisk information og behersker teknisk problemløsning gennem projektarbejde</t>
  </si>
  <si>
    <t>er i stand til at arbejde med alle faser i et projekt, herunder udarbejdelse af forslag, løsning og dokumentation</t>
  </si>
  <si>
    <t>er i stand til selvstændigt at tilegne sig ny viden og er desuden i stand til at forholde sig kritisk til tilegnet viden samt udføre relevant og kritisk informationssøgning og på den baggrund finde de rette metoder til at belyse den aktuelle problemstilling.</t>
  </si>
  <si>
    <t>kan formidle teknisk information, teori og resultater skriftligt, visuelt/grafisk og mundtligt.</t>
  </si>
  <si>
    <t>can identify and reflect on technical scientific issues and understand the interaction between the various components that make up an issue</t>
  </si>
  <si>
    <t>can, based on a clear academic profile, apply elements of current research at an international level to develop ideas and solve problems</t>
  </si>
  <si>
    <t>masters technical scientific methodologies, theories, and tools, and can take a holistic view of and delimit a complex, open issue, put it into a broader academic and societal perspective, and, on this basis, propose a variety of possible actions while considering sustainability</t>
  </si>
  <si>
    <t>can develop relevant models, systems, technologies, and processes aimed at solving technological problems</t>
  </si>
  <si>
    <t>can communicate and mediate research-based knowledge both orally and in writing</t>
  </si>
  <si>
    <t>is familiar with and can seek out leading international research within their specialist area.</t>
  </si>
  <si>
    <t>can work independently and reflect on own learning, academic development, and specialization</t>
  </si>
  <si>
    <t>masters technical problem-solving at a high level through cross-disciplinary teamwork, and can work with and manage all phases of a project – including preparation of timetables, design, solution, and documentation</t>
  </si>
  <si>
    <t>Selvstændigt analysere problemstillinger samt identificere, afgrænse, og implementere løsninger i samarbejde med andre studenterprofiler</t>
  </si>
  <si>
    <t>Gennemføre relevant og kritisk informationssøgning og -gennemgang for selvstændigt at øge sit vidensniveau i forhold til problemstillingen</t>
  </si>
  <si>
    <t>Formidle teknisk og faglig information, teorier, og resultater både grafisk, skriftligt og mundtligt og præsentere det for forskellige grupper af interessenter</t>
  </si>
  <si>
    <t>Evaluere egne og andres udviklede løsninger i forhold til opstillede krav herunder evt. bæredygtighedskriterier og utilsigtede påvirkninger</t>
  </si>
  <si>
    <t>Håndtere eventuelt uforudsete udfordringer i forbindelse med problemløsning af et ingeniørmæssigt projekt</t>
  </si>
  <si>
    <t>MSc studieledere (tekst sdb.dtu.dk) - afventer input</t>
  </si>
  <si>
    <t>BSc studieledere (tekst fra sdb.dtu.dk) - afventer input</t>
  </si>
  <si>
    <t>BSc studieledere (tekst fra Christa 9.5.2023) - afventer input</t>
  </si>
  <si>
    <t>Relater kemi til menneskehedens store teknologiske udfordringer (fx energi, drikkevand, medicin, resurser)</t>
  </si>
  <si>
    <t>Diskutere det periodiske system og periodiske variationer i fysiske og kemiske egenskaber</t>
  </si>
  <si>
    <t>Beskriv den elektroniske og geometriske struktur af atomer og molekyler</t>
  </si>
  <si>
    <t>Definer og anvend entalpi, entropi og fri energi i relations til kemiske reaktioner</t>
  </si>
  <si>
    <t>Diskuter bevaringslove og støkiometri</t>
  </si>
  <si>
    <t>Identificer og beskriv de væsentligste organiske stofklasser</t>
  </si>
  <si>
    <t>Beregn kinetik og aktiveringsenergier forklar katalyse</t>
  </si>
  <si>
    <t>Beregn ligevægtkonstanter og ligevægtsammensætninger</t>
  </si>
  <si>
    <t>Beregn pH i stærke og svage syrer og baser og buffere</t>
  </si>
  <si>
    <t>Beregn oksidationstrin og afstem redoks reaktioner</t>
  </si>
  <si>
    <t>Vurdering fra Kristoffer Almdal 10.5.2023</t>
  </si>
  <si>
    <t>Vurdering fra Toke Malm, Winnie Svendsen, Felix Sieber, Matteo Calaon 12.5.2023</t>
  </si>
  <si>
    <t>Vurdering fra Peter Beelen 28.4.2023</t>
  </si>
  <si>
    <t>Vurdering fra Jakob Lemvig 3.5.2023</t>
  </si>
  <si>
    <t>Science, Technology and Society (PG), 42611</t>
  </si>
  <si>
    <t>Quantitative Sustainability (PG), 12100</t>
  </si>
  <si>
    <t>Vurdering fra Britt Ross Winthereik og Clare Egan-Shelley 10.5.2023</t>
  </si>
  <si>
    <t>Vurdering fra Alexander Kai Büll 10.5.2023</t>
  </si>
  <si>
    <t>Bioengineering (PG), 
27020</t>
  </si>
  <si>
    <t>Programmering (PG), 
02002</t>
  </si>
  <si>
    <t>Vurdering fra Andreas Bærentzen 9.5.2023</t>
  </si>
  <si>
    <t>Fysik (PG), 
10060/10063</t>
  </si>
  <si>
    <t>Statistik (PG), 
02402</t>
  </si>
  <si>
    <t>Vurdering fra Stig Irving Olsen 9.5.2023</t>
  </si>
  <si>
    <t>Describe and critically reflect on the environmental, social, and economic considerations and challenges to creating ‘sustainable engineering solutions’ in practice across multiple geographical and temporal scales</t>
  </si>
  <si>
    <t>Explain the importance of a systemic perspective when assessing the sustainability of all technology and practices considering the current and future technological, environmental, social, and economic landscape</t>
  </si>
  <si>
    <t>Describe the principle of Circular Economy and how that affects societal flows of resources</t>
  </si>
  <si>
    <t>Critically evaluate sustainability in currently practice across the three Sustainability Pillars; environment, society and economy</t>
  </si>
  <si>
    <t>Synthesize the quantification of sustainability from a life cycle perspective in practice</t>
  </si>
  <si>
    <t>Illustrate sustainability in practice, i.e., how companies can work with sustainability, for instance, through their corporate social responsibility and through their strategic goals</t>
  </si>
  <si>
    <t>Apply current state-of-the-art tools to quantify sustainability whilst considering the complex interlinkage of sustainability challenges currently faced within climate change and the sources impacting climate change, effects on human health and the environment, effects on biodiversity of ecosystems, and the scarcity of certain resources</t>
  </si>
  <si>
    <t>Analyze and quantify the sustainability of a chosen product or service within their educational discipline through a case study using the sustainability tools introduced during the course</t>
  </si>
  <si>
    <t>læringsmål 13</t>
  </si>
  <si>
    <t>Kemi (PG), 
26021/26020</t>
  </si>
  <si>
    <t>BSc, MSc kurserne i det Polytekniske Grundlag</t>
  </si>
  <si>
    <t>Matematik 1a (PG), 
01001/01003</t>
  </si>
  <si>
    <t>Matematik 1b (PG), 
01002/01004</t>
  </si>
  <si>
    <t>Vurdering fra Carsten Knudsen 28.4.2023</t>
  </si>
  <si>
    <t>Vurdering fra Niels Aske Lundtorp Olsen og Peder Bacher 1.5.2023</t>
  </si>
  <si>
    <t>Vurdering fra kursusansvarlige, april-maj 2023</t>
  </si>
  <si>
    <t>Farver: Rød-til-Grøn (0 til 3)
Mørkegrøn (3): det digitale element er opfyldt via kursuslæringsmålet
Lysegrøn (2): læringsmålet bidrager til elementet
Orange (1): læringsmålet berører elementet
Rød (0): ingen direkte kobling</t>
  </si>
  <si>
    <t>Uddannelseselement</t>
  </si>
  <si>
    <t>Innovation in Engineering (PG), 42500/42501/42504</t>
  </si>
  <si>
    <t>MSc speciale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</si>
</sst>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color theme="1"/>
      <name val="Arial"/>
      <family val="2"/>
    </font>
    <font>
      <sz val="8"/>
      <name val="Calibri"/>
      <family val="2"/>
      <scheme val="minor"/>
    </font>
    <font>
      <sz val="16"/>
      <color rgb="FF000000"/>
      <name val="Arial"/>
      <family val="2"/>
    </font>
    <font>
      <i/>
      <sz val="10"/>
      <color theme="1"/>
      <name val="Arial"/>
      <family val="2"/>
    </font>
    <font>
      <b/>
      <sz val="10"/>
      <color theme="1"/>
      <name val="Arial"/>
      <family val="2"/>
    </font>
    <font>
      <i/>
      <sz val="10"/>
      <color rgb="FF000000"/>
      <name val="Arial"/>
      <family val="2"/>
      <charset val="1"/>
    </font>
    <font>
      <sz val="10"/>
      <color rgb="FF000000"/>
      <name val="Arial"/>
      <family val="2"/>
      <charset val="1"/>
    </font>
    <font>
      <i/>
      <sz val="10"/>
      <color rgb="FF000000"/>
      <name val="Arial"/>
      <family val="2"/>
    </font>
    <font>
      <sz val="10"/>
      <color rgb="FF000000"/>
      <name val="Arial"/>
      <family val="2"/>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4" tint="0.59999389629810485"/>
        <bgColor indexed="64"/>
      </patternFill>
    </fill>
  </fills>
  <borders count="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s>
  <cellStyleXfs count="1">
    <xf numFmtId="0" fontId="0" fillId="0" borderId="0"/>
  </cellStyleXfs>
  <cellXfs count="35">
    <xf numFmtId="0" fontId="0" fillId="0" borderId="0" xfId="0"/>
    <xf numFmtId="0" fontId="3" fillId="0" borderId="0" xfId="0" applyFont="1" applyAlignment="1">
      <alignment horizontal="left" vertical="center" indent="2" readingOrder="1"/>
    </xf>
    <xf numFmtId="0" fontId="1" fillId="0" borderId="0" xfId="0" applyFont="1" applyAlignment="1">
      <alignment vertical="center"/>
    </xf>
    <xf numFmtId="0" fontId="1" fillId="0" borderId="0" xfId="0" applyFont="1"/>
    <xf numFmtId="0" fontId="4" fillId="0" borderId="0" xfId="0" applyFont="1" applyAlignment="1">
      <alignment vertical="top" wrapText="1"/>
    </xf>
    <xf numFmtId="0" fontId="1" fillId="0" borderId="0" xfId="0" applyFont="1" applyAlignment="1">
      <alignment horizontal="left" vertical="top" textRotation="30" wrapText="1"/>
    </xf>
    <xf numFmtId="0" fontId="1" fillId="0" borderId="1" xfId="0" applyFont="1" applyBorder="1" applyAlignment="1">
      <alignment vertical="center"/>
    </xf>
    <xf numFmtId="0" fontId="1" fillId="0" borderId="2" xfId="0" applyFont="1" applyBorder="1" applyAlignment="1">
      <alignment vertical="center"/>
    </xf>
    <xf numFmtId="0" fontId="4" fillId="0" borderId="2" xfId="0" applyFont="1" applyBorder="1" applyAlignment="1">
      <alignment vertical="top" wrapText="1"/>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vertical="center"/>
    </xf>
    <xf numFmtId="164" fontId="1" fillId="0" borderId="0" xfId="0" applyNumberFormat="1"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textRotation="30" wrapText="1"/>
    </xf>
    <xf numFmtId="0" fontId="6" fillId="0" borderId="0" xfId="0" applyFont="1" applyAlignment="1">
      <alignment vertical="top" wrapText="1"/>
    </xf>
    <xf numFmtId="0" fontId="7" fillId="0" borderId="0" xfId="0" applyFont="1" applyAlignment="1">
      <alignment horizontal="center" vertical="center"/>
    </xf>
    <xf numFmtId="0" fontId="8" fillId="0" borderId="0" xfId="0" applyFont="1" applyAlignment="1">
      <alignment vertical="top" wrapText="1"/>
    </xf>
    <xf numFmtId="0" fontId="9" fillId="0" borderId="0" xfId="0" applyFont="1" applyAlignment="1">
      <alignment horizontal="center" vertical="center"/>
    </xf>
    <xf numFmtId="0" fontId="4" fillId="3" borderId="1" xfId="0" applyFont="1" applyFill="1" applyBorder="1" applyAlignment="1">
      <alignment vertical="top" wrapText="1"/>
    </xf>
    <xf numFmtId="0" fontId="1" fillId="0" borderId="4" xfId="0" applyFont="1" applyBorder="1" applyAlignment="1">
      <alignment horizontal="left" vertical="top" wrapText="1"/>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5" fillId="0" borderId="4" xfId="0" applyFont="1" applyBorder="1" applyAlignment="1">
      <alignment horizontal="left" vertical="top" wrapText="1"/>
    </xf>
    <xf numFmtId="0" fontId="5" fillId="2" borderId="3" xfId="0" applyFont="1" applyFill="1" applyBorder="1" applyAlignment="1">
      <alignment vertical="center" wrapText="1"/>
    </xf>
    <xf numFmtId="0" fontId="5" fillId="0" borderId="0" xfId="0" applyFont="1" applyAlignment="1">
      <alignment vertical="center" wrapText="1"/>
    </xf>
    <xf numFmtId="0" fontId="5" fillId="2" borderId="1" xfId="0" applyFont="1" applyFill="1" applyBorder="1" applyAlignment="1">
      <alignment vertical="center" wrapText="1"/>
    </xf>
    <xf numFmtId="0" fontId="5" fillId="3" borderId="1" xfId="0" applyFont="1" applyFill="1" applyBorder="1" applyAlignment="1">
      <alignment vertical="center" wrapText="1"/>
    </xf>
    <xf numFmtId="0" fontId="1" fillId="0" borderId="0" xfId="0" applyFont="1" applyAlignment="1">
      <alignment vertical="center" wrapText="1"/>
    </xf>
    <xf numFmtId="0" fontId="5" fillId="0" borderId="0" xfId="0" applyFont="1" applyAlignment="1">
      <alignment wrapText="1"/>
    </xf>
    <xf numFmtId="1" fontId="5" fillId="0" borderId="4" xfId="0" applyNumberFormat="1" applyFont="1" applyBorder="1" applyAlignment="1">
      <alignment horizontal="center" vertical="center"/>
    </xf>
    <xf numFmtId="1" fontId="5" fillId="0" borderId="3" xfId="0" applyNumberFormat="1" applyFont="1" applyBorder="1" applyAlignment="1">
      <alignment horizontal="center" vertical="center"/>
    </xf>
    <xf numFmtId="1" fontId="5" fillId="0" borderId="1" xfId="0" applyNumberFormat="1" applyFont="1" applyBorder="1" applyAlignment="1">
      <alignment horizontal="center" vertical="center"/>
    </xf>
    <xf numFmtId="0" fontId="1" fillId="2" borderId="4" xfId="0" applyFont="1" applyFill="1" applyBorder="1" applyAlignment="1">
      <alignment vertical="center" wrapText="1"/>
    </xf>
    <xf numFmtId="0" fontId="5" fillId="4"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57150</xdr:rowOff>
    </xdr:from>
    <xdr:to>
      <xdr:col>9</xdr:col>
      <xdr:colOff>485534</xdr:colOff>
      <xdr:row>20</xdr:row>
      <xdr:rowOff>27888</xdr:rowOff>
    </xdr:to>
    <xdr:pic>
      <xdr:nvPicPr>
        <xdr:cNvPr id="2" name="Picture 1">
          <a:extLst>
            <a:ext uri="{FF2B5EF4-FFF2-40B4-BE49-F238E27FC236}">
              <a16:creationId xmlns:a16="http://schemas.microsoft.com/office/drawing/2014/main" id="{039E5D9C-A517-4DBC-BE21-093D480D60D1}"/>
            </a:ext>
          </a:extLst>
        </xdr:cNvPr>
        <xdr:cNvPicPr>
          <a:picLocks noChangeAspect="1"/>
        </xdr:cNvPicPr>
      </xdr:nvPicPr>
      <xdr:blipFill>
        <a:blip xmlns:r="http://schemas.openxmlformats.org/officeDocument/2006/relationships" r:embed="rId1"/>
        <a:stretch>
          <a:fillRect/>
        </a:stretch>
      </xdr:blipFill>
      <xdr:spPr>
        <a:xfrm>
          <a:off x="609600" y="1200150"/>
          <a:ext cx="5362334" cy="2637738"/>
        </a:xfrm>
        <a:prstGeom prst="rect">
          <a:avLst/>
        </a:prstGeom>
      </xdr:spPr>
    </xdr:pic>
    <xdr:clientData/>
  </xdr:twoCellAnchor>
  <xdr:twoCellAnchor editAs="oneCell">
    <xdr:from>
      <xdr:col>11</xdr:col>
      <xdr:colOff>57149</xdr:colOff>
      <xdr:row>5</xdr:row>
      <xdr:rowOff>149121</xdr:rowOff>
    </xdr:from>
    <xdr:to>
      <xdr:col>30</xdr:col>
      <xdr:colOff>188860</xdr:colOff>
      <xdr:row>38</xdr:row>
      <xdr:rowOff>75256</xdr:rowOff>
    </xdr:to>
    <xdr:pic>
      <xdr:nvPicPr>
        <xdr:cNvPr id="3" name="Picture 2">
          <a:extLst>
            <a:ext uri="{FF2B5EF4-FFF2-40B4-BE49-F238E27FC236}">
              <a16:creationId xmlns:a16="http://schemas.microsoft.com/office/drawing/2014/main" id="{C2F1E121-AA88-F3CC-3267-7E8B9D5FD244}"/>
            </a:ext>
          </a:extLst>
        </xdr:cNvPr>
        <xdr:cNvPicPr>
          <a:picLocks noChangeAspect="1"/>
        </xdr:cNvPicPr>
      </xdr:nvPicPr>
      <xdr:blipFill>
        <a:blip xmlns:r="http://schemas.openxmlformats.org/officeDocument/2006/relationships" r:embed="rId2"/>
        <a:stretch>
          <a:fillRect/>
        </a:stretch>
      </xdr:blipFill>
      <xdr:spPr>
        <a:xfrm>
          <a:off x="6762749" y="1101621"/>
          <a:ext cx="11714111" cy="674603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CAD4B-8A48-4FDF-B40B-2F8A4A4BBBAD}">
  <dimension ref="A1:N148"/>
  <sheetViews>
    <sheetView tabSelected="1" topLeftCell="B1" zoomScale="90" zoomScaleNormal="90" workbookViewId="0">
      <pane ySplit="1" topLeftCell="A80" activePane="bottomLeft" state="frozen"/>
      <selection pane="bottomLeft" activeCell="C90" sqref="C90"/>
    </sheetView>
  </sheetViews>
  <sheetFormatPr defaultColWidth="9.140625" defaultRowHeight="12.75" outlineLevelRow="3" x14ac:dyDescent="0.2"/>
  <cols>
    <col min="1" max="1" width="31" style="29" customWidth="1"/>
    <col min="2" max="2" width="12.5703125" style="3" customWidth="1"/>
    <col min="3" max="3" width="41.7109375" style="4" customWidth="1"/>
    <col min="4" max="4" width="19.140625" style="3" customWidth="1"/>
    <col min="5" max="5" width="18.5703125" style="3" customWidth="1"/>
    <col min="6" max="6" width="21.5703125" style="3" customWidth="1"/>
    <col min="7" max="7" width="22.140625" style="3" customWidth="1"/>
    <col min="8" max="8" width="20.42578125" style="3" customWidth="1"/>
    <col min="9" max="10" width="19.5703125" style="3" customWidth="1"/>
    <col min="11" max="11" width="19" style="3" customWidth="1"/>
    <col min="12" max="12" width="20.85546875" style="3" customWidth="1"/>
    <col min="13" max="13" width="5.140625" style="3" customWidth="1"/>
    <col min="14" max="14" width="60.5703125" style="3" customWidth="1"/>
    <col min="15" max="16384" width="9.140625" style="3"/>
  </cols>
  <sheetData>
    <row r="1" spans="1:14" s="14" customFormat="1" ht="90" thickBot="1" x14ac:dyDescent="0.3">
      <c r="A1" s="13" t="s">
        <v>188</v>
      </c>
      <c r="B1" s="13" t="s">
        <v>13</v>
      </c>
      <c r="C1" s="13" t="s">
        <v>118</v>
      </c>
      <c r="D1" s="13" t="s">
        <v>1</v>
      </c>
      <c r="E1" s="13" t="s">
        <v>2</v>
      </c>
      <c r="F1" s="13" t="s">
        <v>3</v>
      </c>
      <c r="G1" s="13" t="s">
        <v>4</v>
      </c>
      <c r="H1" s="13" t="s">
        <v>5</v>
      </c>
      <c r="I1" s="13" t="s">
        <v>6</v>
      </c>
      <c r="J1" s="13" t="s">
        <v>7</v>
      </c>
      <c r="K1" s="13" t="s">
        <v>8</v>
      </c>
      <c r="L1" s="13" t="s">
        <v>9</v>
      </c>
      <c r="N1" s="34" t="s">
        <v>187</v>
      </c>
    </row>
    <row r="2" spans="1:14" s="5" customFormat="1" ht="26.25" thickBot="1" x14ac:dyDescent="0.3">
      <c r="A2" s="23" t="s">
        <v>181</v>
      </c>
      <c r="B2" s="20"/>
      <c r="C2" s="33" t="s">
        <v>186</v>
      </c>
      <c r="D2" s="30">
        <f t="shared" ref="D2:L2" si="0">MAX(D3,D16,D28,D37,D50,D64,D75,D86,D95,D105)</f>
        <v>2</v>
      </c>
      <c r="E2" s="30">
        <f t="shared" si="0"/>
        <v>2</v>
      </c>
      <c r="F2" s="30">
        <f t="shared" si="0"/>
        <v>3</v>
      </c>
      <c r="G2" s="30">
        <f t="shared" si="0"/>
        <v>2</v>
      </c>
      <c r="H2" s="30">
        <f t="shared" si="0"/>
        <v>2</v>
      </c>
      <c r="I2" s="30">
        <f t="shared" si="0"/>
        <v>3</v>
      </c>
      <c r="J2" s="30">
        <f t="shared" si="0"/>
        <v>2</v>
      </c>
      <c r="K2" s="30">
        <f t="shared" si="0"/>
        <v>2</v>
      </c>
      <c r="L2" s="30">
        <f t="shared" si="0"/>
        <v>3</v>
      </c>
      <c r="N2" s="12"/>
    </row>
    <row r="3" spans="1:14" s="2" customFormat="1" ht="25.5" outlineLevel="1" x14ac:dyDescent="0.25">
      <c r="A3" s="24" t="s">
        <v>182</v>
      </c>
      <c r="B3" s="11" t="s">
        <v>67</v>
      </c>
      <c r="C3" s="22" t="s">
        <v>159</v>
      </c>
      <c r="D3" s="31">
        <f>MAX(D4:D15)</f>
        <v>2</v>
      </c>
      <c r="E3" s="31">
        <f t="shared" ref="E3:L3" si="1">MAX(E4:E15)</f>
        <v>0</v>
      </c>
      <c r="F3" s="31">
        <f t="shared" si="1"/>
        <v>1</v>
      </c>
      <c r="G3" s="31">
        <f t="shared" si="1"/>
        <v>0</v>
      </c>
      <c r="H3" s="31">
        <f t="shared" si="1"/>
        <v>0</v>
      </c>
      <c r="I3" s="31">
        <f t="shared" si="1"/>
        <v>0</v>
      </c>
      <c r="J3" s="31">
        <f t="shared" si="1"/>
        <v>0</v>
      </c>
      <c r="K3" s="31">
        <f t="shared" si="1"/>
        <v>0</v>
      </c>
      <c r="L3" s="31">
        <f t="shared" si="1"/>
        <v>0</v>
      </c>
    </row>
    <row r="4" spans="1:14" s="2" customFormat="1" ht="25.5" outlineLevel="2" x14ac:dyDescent="0.25">
      <c r="A4" s="25"/>
      <c r="B4" s="2" t="s">
        <v>10</v>
      </c>
      <c r="C4" s="4" t="s">
        <v>35</v>
      </c>
      <c r="D4" s="9">
        <v>1</v>
      </c>
      <c r="E4" s="9">
        <v>0</v>
      </c>
      <c r="F4" s="9">
        <v>0</v>
      </c>
      <c r="G4" s="9">
        <v>0</v>
      </c>
      <c r="H4" s="9">
        <v>0</v>
      </c>
      <c r="I4" s="9">
        <v>0</v>
      </c>
      <c r="J4" s="9">
        <v>0</v>
      </c>
      <c r="K4" s="9">
        <v>0</v>
      </c>
      <c r="L4" s="9">
        <v>0</v>
      </c>
    </row>
    <row r="5" spans="1:14" s="2" customFormat="1" ht="38.25" outlineLevel="2" x14ac:dyDescent="0.25">
      <c r="A5" s="25"/>
      <c r="B5" s="2" t="s">
        <v>11</v>
      </c>
      <c r="C5" s="4" t="s">
        <v>36</v>
      </c>
      <c r="D5" s="9">
        <v>0</v>
      </c>
      <c r="E5" s="9">
        <v>0</v>
      </c>
      <c r="F5" s="9">
        <v>0</v>
      </c>
      <c r="G5" s="9">
        <v>0</v>
      </c>
      <c r="H5" s="9">
        <v>0</v>
      </c>
      <c r="I5" s="9">
        <v>0</v>
      </c>
      <c r="J5" s="9">
        <v>0</v>
      </c>
      <c r="K5" s="9">
        <v>0</v>
      </c>
      <c r="L5" s="9">
        <v>0</v>
      </c>
    </row>
    <row r="6" spans="1:14" s="2" customFormat="1" ht="25.5" outlineLevel="2" x14ac:dyDescent="0.25">
      <c r="A6" s="25"/>
      <c r="B6" s="2" t="s">
        <v>12</v>
      </c>
      <c r="C6" s="4" t="s">
        <v>37</v>
      </c>
      <c r="D6" s="9">
        <v>0</v>
      </c>
      <c r="E6" s="9">
        <v>0</v>
      </c>
      <c r="F6" s="9">
        <v>0</v>
      </c>
      <c r="G6" s="9">
        <v>0</v>
      </c>
      <c r="H6" s="9">
        <v>0</v>
      </c>
      <c r="I6" s="9">
        <v>0</v>
      </c>
      <c r="J6" s="9">
        <v>0</v>
      </c>
      <c r="K6" s="9">
        <v>0</v>
      </c>
      <c r="L6" s="9">
        <v>0</v>
      </c>
    </row>
    <row r="7" spans="1:14" s="2" customFormat="1" ht="25.5" outlineLevel="2" x14ac:dyDescent="0.25">
      <c r="A7" s="25"/>
      <c r="B7" s="2" t="s">
        <v>14</v>
      </c>
      <c r="C7" s="4" t="s">
        <v>38</v>
      </c>
      <c r="D7" s="9">
        <v>2</v>
      </c>
      <c r="E7" s="9">
        <v>0</v>
      </c>
      <c r="F7" s="9">
        <v>1</v>
      </c>
      <c r="G7" s="9">
        <v>0</v>
      </c>
      <c r="H7" s="9">
        <v>0</v>
      </c>
      <c r="I7" s="9">
        <v>0</v>
      </c>
      <c r="J7" s="9">
        <v>0</v>
      </c>
      <c r="K7" s="9">
        <v>0</v>
      </c>
      <c r="L7" s="9">
        <v>0</v>
      </c>
    </row>
    <row r="8" spans="1:14" s="2" customFormat="1" ht="25.5" outlineLevel="2" x14ac:dyDescent="0.25">
      <c r="A8" s="25"/>
      <c r="B8" s="2" t="s">
        <v>15</v>
      </c>
      <c r="C8" s="4" t="s">
        <v>120</v>
      </c>
      <c r="D8" s="9">
        <v>1</v>
      </c>
      <c r="E8" s="9">
        <v>0</v>
      </c>
      <c r="F8" s="9">
        <v>1</v>
      </c>
      <c r="G8" s="9">
        <v>0</v>
      </c>
      <c r="H8" s="9">
        <v>0</v>
      </c>
      <c r="I8" s="9">
        <v>0</v>
      </c>
      <c r="J8" s="9">
        <v>0</v>
      </c>
      <c r="K8" s="9">
        <v>0</v>
      </c>
      <c r="L8" s="9">
        <v>0</v>
      </c>
    </row>
    <row r="9" spans="1:14" s="2" customFormat="1" ht="38.25" outlineLevel="2" x14ac:dyDescent="0.25">
      <c r="A9" s="25"/>
      <c r="B9" s="2" t="s">
        <v>16</v>
      </c>
      <c r="C9" s="4" t="s">
        <v>39</v>
      </c>
      <c r="D9" s="9">
        <v>0</v>
      </c>
      <c r="E9" s="9">
        <v>0</v>
      </c>
      <c r="F9" s="9">
        <v>0</v>
      </c>
      <c r="G9" s="9">
        <v>0</v>
      </c>
      <c r="H9" s="9">
        <v>0</v>
      </c>
      <c r="I9" s="9">
        <v>0</v>
      </c>
      <c r="J9" s="9">
        <v>0</v>
      </c>
      <c r="K9" s="9">
        <v>0</v>
      </c>
      <c r="L9" s="9">
        <v>0</v>
      </c>
    </row>
    <row r="10" spans="1:14" s="2" customFormat="1" outlineLevel="2" x14ac:dyDescent="0.25">
      <c r="A10" s="25"/>
      <c r="B10" s="2" t="s">
        <v>17</v>
      </c>
      <c r="C10" s="4" t="s">
        <v>121</v>
      </c>
      <c r="D10" s="9">
        <v>0</v>
      </c>
      <c r="E10" s="9">
        <v>0</v>
      </c>
      <c r="F10" s="9">
        <v>0</v>
      </c>
      <c r="G10" s="9">
        <v>0</v>
      </c>
      <c r="H10" s="9">
        <v>0</v>
      </c>
      <c r="I10" s="9">
        <v>0</v>
      </c>
      <c r="J10" s="9">
        <v>0</v>
      </c>
      <c r="K10" s="9">
        <v>0</v>
      </c>
      <c r="L10" s="9">
        <v>0</v>
      </c>
    </row>
    <row r="11" spans="1:14" s="2" customFormat="1" ht="25.5" outlineLevel="2" x14ac:dyDescent="0.25">
      <c r="A11" s="25"/>
      <c r="B11" s="2" t="s">
        <v>18</v>
      </c>
      <c r="C11" s="4" t="s">
        <v>122</v>
      </c>
      <c r="D11" s="9">
        <v>0</v>
      </c>
      <c r="E11" s="9">
        <v>0</v>
      </c>
      <c r="F11" s="9">
        <v>0</v>
      </c>
      <c r="G11" s="9">
        <v>0</v>
      </c>
      <c r="H11" s="9">
        <v>0</v>
      </c>
      <c r="I11" s="9">
        <v>0</v>
      </c>
      <c r="J11" s="9">
        <v>0</v>
      </c>
      <c r="K11" s="9">
        <v>0</v>
      </c>
      <c r="L11" s="9">
        <v>0</v>
      </c>
    </row>
    <row r="12" spans="1:14" s="2" customFormat="1" ht="25.5" outlineLevel="2" x14ac:dyDescent="0.25">
      <c r="A12" s="25"/>
      <c r="B12" s="2" t="s">
        <v>31</v>
      </c>
      <c r="C12" s="4" t="s">
        <v>40</v>
      </c>
      <c r="D12" s="9">
        <v>0</v>
      </c>
      <c r="E12" s="9">
        <v>0</v>
      </c>
      <c r="F12" s="9">
        <v>0</v>
      </c>
      <c r="G12" s="9">
        <v>0</v>
      </c>
      <c r="H12" s="9">
        <v>0</v>
      </c>
      <c r="I12" s="9">
        <v>0</v>
      </c>
      <c r="J12" s="9">
        <v>0</v>
      </c>
      <c r="K12" s="9">
        <v>0</v>
      </c>
      <c r="L12" s="9">
        <v>0</v>
      </c>
    </row>
    <row r="13" spans="1:14" s="2" customFormat="1" ht="38.25" outlineLevel="2" x14ac:dyDescent="0.25">
      <c r="A13" s="25"/>
      <c r="B13" s="2" t="s">
        <v>32</v>
      </c>
      <c r="C13" s="4" t="s">
        <v>123</v>
      </c>
      <c r="D13" s="9">
        <v>0</v>
      </c>
      <c r="E13" s="9">
        <v>0</v>
      </c>
      <c r="F13" s="9">
        <v>0</v>
      </c>
      <c r="G13" s="9">
        <v>0</v>
      </c>
      <c r="H13" s="9">
        <v>0</v>
      </c>
      <c r="I13" s="9">
        <v>0</v>
      </c>
      <c r="J13" s="9">
        <v>0</v>
      </c>
      <c r="K13" s="9">
        <v>0</v>
      </c>
      <c r="L13" s="9">
        <v>0</v>
      </c>
    </row>
    <row r="14" spans="1:14" s="2" customFormat="1" ht="25.5" outlineLevel="2" x14ac:dyDescent="0.25">
      <c r="A14" s="25"/>
      <c r="B14" s="2" t="s">
        <v>33</v>
      </c>
      <c r="C14" s="4" t="s">
        <v>41</v>
      </c>
      <c r="D14" s="9">
        <v>0</v>
      </c>
      <c r="E14" s="9">
        <v>0</v>
      </c>
      <c r="F14" s="9">
        <v>0</v>
      </c>
      <c r="G14" s="9">
        <v>0</v>
      </c>
      <c r="H14" s="9">
        <v>0</v>
      </c>
      <c r="I14" s="9">
        <v>0</v>
      </c>
      <c r="J14" s="9">
        <v>0</v>
      </c>
      <c r="K14" s="9">
        <v>0</v>
      </c>
      <c r="L14" s="9">
        <v>0</v>
      </c>
    </row>
    <row r="15" spans="1:14" s="2" customFormat="1" outlineLevel="2" x14ac:dyDescent="0.25">
      <c r="A15" s="25"/>
      <c r="B15" s="2" t="s">
        <v>34</v>
      </c>
      <c r="C15" s="4" t="s">
        <v>124</v>
      </c>
      <c r="D15" s="9">
        <v>1</v>
      </c>
      <c r="E15" s="9">
        <v>0</v>
      </c>
      <c r="F15" s="9">
        <v>1</v>
      </c>
      <c r="G15" s="9">
        <v>0</v>
      </c>
      <c r="H15" s="9">
        <v>0</v>
      </c>
      <c r="I15" s="9">
        <v>0</v>
      </c>
      <c r="J15" s="9">
        <v>0</v>
      </c>
      <c r="K15" s="9">
        <v>0</v>
      </c>
      <c r="L15" s="9">
        <v>0</v>
      </c>
    </row>
    <row r="16" spans="1:14" s="2" customFormat="1" ht="25.5" outlineLevel="1" x14ac:dyDescent="0.25">
      <c r="A16" s="26" t="s">
        <v>183</v>
      </c>
      <c r="B16" s="6" t="s">
        <v>67</v>
      </c>
      <c r="C16" s="21" t="s">
        <v>160</v>
      </c>
      <c r="D16" s="32">
        <f>MAX(D17:D27)</f>
        <v>0</v>
      </c>
      <c r="E16" s="32">
        <f t="shared" ref="E16:L16" si="2">MAX(E17:E27)</f>
        <v>0</v>
      </c>
      <c r="F16" s="32">
        <f t="shared" si="2"/>
        <v>2</v>
      </c>
      <c r="G16" s="32">
        <f t="shared" si="2"/>
        <v>0</v>
      </c>
      <c r="H16" s="32">
        <f t="shared" si="2"/>
        <v>1</v>
      </c>
      <c r="I16" s="32">
        <f t="shared" si="2"/>
        <v>3</v>
      </c>
      <c r="J16" s="32">
        <f t="shared" si="2"/>
        <v>0</v>
      </c>
      <c r="K16" s="32">
        <f t="shared" si="2"/>
        <v>0</v>
      </c>
      <c r="L16" s="32">
        <f t="shared" si="2"/>
        <v>1</v>
      </c>
    </row>
    <row r="17" spans="1:12" s="2" customFormat="1" ht="25.5" outlineLevel="2" x14ac:dyDescent="0.25">
      <c r="A17" s="25"/>
      <c r="B17" s="2" t="s">
        <v>10</v>
      </c>
      <c r="C17" s="15" t="s">
        <v>42</v>
      </c>
      <c r="D17" s="16">
        <v>0</v>
      </c>
      <c r="E17" s="16">
        <v>0</v>
      </c>
      <c r="F17" s="16">
        <v>0</v>
      </c>
      <c r="G17" s="16">
        <v>0</v>
      </c>
      <c r="H17" s="16">
        <v>0</v>
      </c>
      <c r="I17" s="16">
        <v>0</v>
      </c>
      <c r="J17" s="16">
        <v>0</v>
      </c>
      <c r="K17" s="16">
        <v>0</v>
      </c>
      <c r="L17" s="16">
        <v>0</v>
      </c>
    </row>
    <row r="18" spans="1:12" s="2" customFormat="1" ht="25.5" outlineLevel="2" x14ac:dyDescent="0.25">
      <c r="A18" s="25"/>
      <c r="B18" s="2" t="s">
        <v>11</v>
      </c>
      <c r="C18" s="15" t="s">
        <v>43</v>
      </c>
      <c r="D18" s="16">
        <v>0</v>
      </c>
      <c r="E18" s="16">
        <v>0</v>
      </c>
      <c r="F18" s="16">
        <v>0</v>
      </c>
      <c r="G18" s="16">
        <v>0</v>
      </c>
      <c r="H18" s="16">
        <v>0</v>
      </c>
      <c r="I18" s="16">
        <v>0</v>
      </c>
      <c r="J18" s="16">
        <v>0</v>
      </c>
      <c r="K18" s="16">
        <v>0</v>
      </c>
      <c r="L18" s="16">
        <v>0</v>
      </c>
    </row>
    <row r="19" spans="1:12" s="2" customFormat="1" ht="25.5" outlineLevel="2" x14ac:dyDescent="0.25">
      <c r="A19" s="25"/>
      <c r="B19" s="2" t="s">
        <v>12</v>
      </c>
      <c r="C19" s="15" t="s">
        <v>44</v>
      </c>
      <c r="D19" s="16">
        <v>0</v>
      </c>
      <c r="E19" s="16">
        <v>0</v>
      </c>
      <c r="F19" s="16">
        <v>0</v>
      </c>
      <c r="G19" s="16">
        <v>0</v>
      </c>
      <c r="H19" s="16">
        <v>0</v>
      </c>
      <c r="I19" s="16">
        <v>0</v>
      </c>
      <c r="J19" s="16">
        <v>0</v>
      </c>
      <c r="K19" s="16">
        <v>0</v>
      </c>
      <c r="L19" s="16">
        <v>0</v>
      </c>
    </row>
    <row r="20" spans="1:12" s="2" customFormat="1" ht="38.25" outlineLevel="2" x14ac:dyDescent="0.25">
      <c r="A20" s="25"/>
      <c r="B20" s="2" t="s">
        <v>14</v>
      </c>
      <c r="C20" s="15" t="s">
        <v>45</v>
      </c>
      <c r="D20" s="16">
        <v>0</v>
      </c>
      <c r="E20" s="16">
        <v>0</v>
      </c>
      <c r="F20" s="16">
        <v>2</v>
      </c>
      <c r="G20" s="16">
        <v>0</v>
      </c>
      <c r="H20" s="16">
        <v>1</v>
      </c>
      <c r="I20" s="16">
        <v>0</v>
      </c>
      <c r="J20" s="16">
        <v>0</v>
      </c>
      <c r="K20" s="16">
        <v>0</v>
      </c>
      <c r="L20" s="16">
        <v>0</v>
      </c>
    </row>
    <row r="21" spans="1:12" s="2" customFormat="1" ht="25.5" outlineLevel="2" x14ac:dyDescent="0.25">
      <c r="A21" s="25"/>
      <c r="B21" s="2" t="s">
        <v>15</v>
      </c>
      <c r="C21" s="15" t="s">
        <v>46</v>
      </c>
      <c r="D21" s="16">
        <v>0</v>
      </c>
      <c r="E21" s="16">
        <v>0</v>
      </c>
      <c r="F21" s="16">
        <v>0</v>
      </c>
      <c r="G21" s="16">
        <v>0</v>
      </c>
      <c r="H21" s="16">
        <v>0</v>
      </c>
      <c r="I21" s="16">
        <v>0</v>
      </c>
      <c r="J21" s="16">
        <v>0</v>
      </c>
      <c r="K21" s="16">
        <v>0</v>
      </c>
      <c r="L21" s="16">
        <v>0</v>
      </c>
    </row>
    <row r="22" spans="1:12" s="2" customFormat="1" ht="25.5" outlineLevel="2" x14ac:dyDescent="0.25">
      <c r="A22" s="25"/>
      <c r="B22" s="2" t="s">
        <v>16</v>
      </c>
      <c r="C22" s="15" t="s">
        <v>47</v>
      </c>
      <c r="D22" s="16">
        <v>0</v>
      </c>
      <c r="E22" s="16">
        <v>0</v>
      </c>
      <c r="F22" s="16">
        <v>0</v>
      </c>
      <c r="G22" s="16">
        <v>0</v>
      </c>
      <c r="H22" s="16">
        <v>0</v>
      </c>
      <c r="I22" s="16">
        <v>0</v>
      </c>
      <c r="J22" s="16">
        <v>0</v>
      </c>
      <c r="K22" s="16">
        <v>0</v>
      </c>
      <c r="L22" s="16">
        <v>0</v>
      </c>
    </row>
    <row r="23" spans="1:12" s="2" customFormat="1" ht="25.5" outlineLevel="2" x14ac:dyDescent="0.25">
      <c r="A23" s="25"/>
      <c r="B23" s="2" t="s">
        <v>17</v>
      </c>
      <c r="C23" s="15" t="s">
        <v>48</v>
      </c>
      <c r="D23" s="16">
        <v>0</v>
      </c>
      <c r="E23" s="16">
        <v>0</v>
      </c>
      <c r="F23" s="16">
        <v>0</v>
      </c>
      <c r="G23" s="16">
        <v>0</v>
      </c>
      <c r="H23" s="16">
        <v>0</v>
      </c>
      <c r="I23" s="16">
        <v>0</v>
      </c>
      <c r="J23" s="16">
        <v>0</v>
      </c>
      <c r="K23" s="16">
        <v>0</v>
      </c>
      <c r="L23" s="16">
        <v>0</v>
      </c>
    </row>
    <row r="24" spans="1:12" s="2" customFormat="1" ht="25.5" outlineLevel="2" x14ac:dyDescent="0.25">
      <c r="A24" s="25"/>
      <c r="B24" s="2" t="s">
        <v>18</v>
      </c>
      <c r="C24" s="15" t="s">
        <v>49</v>
      </c>
      <c r="D24" s="16">
        <v>0</v>
      </c>
      <c r="E24" s="16">
        <v>0</v>
      </c>
      <c r="F24" s="16">
        <v>0</v>
      </c>
      <c r="G24" s="16">
        <v>0</v>
      </c>
      <c r="H24" s="16">
        <v>0</v>
      </c>
      <c r="I24" s="16">
        <v>0</v>
      </c>
      <c r="J24" s="16">
        <v>0</v>
      </c>
      <c r="K24" s="16">
        <v>0</v>
      </c>
      <c r="L24" s="16">
        <v>0</v>
      </c>
    </row>
    <row r="25" spans="1:12" s="2" customFormat="1" ht="38.25" outlineLevel="2" x14ac:dyDescent="0.25">
      <c r="A25" s="25"/>
      <c r="B25" s="2" t="s">
        <v>31</v>
      </c>
      <c r="C25" s="15" t="s">
        <v>50</v>
      </c>
      <c r="D25" s="16">
        <v>0</v>
      </c>
      <c r="E25" s="16">
        <v>0</v>
      </c>
      <c r="F25" s="16">
        <v>0</v>
      </c>
      <c r="G25" s="16">
        <v>0</v>
      </c>
      <c r="H25" s="16">
        <v>0</v>
      </c>
      <c r="I25" s="16">
        <v>0</v>
      </c>
      <c r="J25" s="16">
        <v>0</v>
      </c>
      <c r="K25" s="16">
        <v>0</v>
      </c>
      <c r="L25" s="16">
        <v>0</v>
      </c>
    </row>
    <row r="26" spans="1:12" s="2" customFormat="1" ht="38.25" outlineLevel="2" x14ac:dyDescent="0.25">
      <c r="A26" s="25"/>
      <c r="B26" s="2" t="s">
        <v>32</v>
      </c>
      <c r="C26" s="15" t="s">
        <v>51</v>
      </c>
      <c r="D26" s="16">
        <v>0</v>
      </c>
      <c r="E26" s="16">
        <v>0</v>
      </c>
      <c r="F26" s="16">
        <v>0</v>
      </c>
      <c r="G26" s="16">
        <v>0</v>
      </c>
      <c r="H26" s="16">
        <v>0</v>
      </c>
      <c r="I26" s="16">
        <v>2</v>
      </c>
      <c r="J26" s="16">
        <v>0</v>
      </c>
      <c r="K26" s="16">
        <v>0</v>
      </c>
      <c r="L26" s="16">
        <v>1</v>
      </c>
    </row>
    <row r="27" spans="1:12" s="2" customFormat="1" ht="25.5" outlineLevel="2" x14ac:dyDescent="0.25">
      <c r="A27" s="25"/>
      <c r="B27" s="2" t="s">
        <v>33</v>
      </c>
      <c r="C27" s="15" t="s">
        <v>52</v>
      </c>
      <c r="D27" s="16">
        <v>0</v>
      </c>
      <c r="E27" s="16">
        <v>0</v>
      </c>
      <c r="F27" s="16">
        <v>0</v>
      </c>
      <c r="G27" s="16">
        <v>0</v>
      </c>
      <c r="H27" s="16">
        <v>0</v>
      </c>
      <c r="I27" s="16">
        <v>3</v>
      </c>
      <c r="J27" s="16">
        <v>0</v>
      </c>
      <c r="K27" s="16">
        <v>0</v>
      </c>
      <c r="L27" s="16">
        <v>0</v>
      </c>
    </row>
    <row r="28" spans="1:12" s="2" customFormat="1" ht="25.5" outlineLevel="1" x14ac:dyDescent="0.25">
      <c r="A28" s="26" t="s">
        <v>166</v>
      </c>
      <c r="B28" s="6" t="s">
        <v>67</v>
      </c>
      <c r="C28" s="21" t="s">
        <v>167</v>
      </c>
      <c r="D28" s="32">
        <f>MAX(D29:D36)</f>
        <v>2</v>
      </c>
      <c r="E28" s="32">
        <f t="shared" ref="E28" si="3">MAX(E29:E36)</f>
        <v>1</v>
      </c>
      <c r="F28" s="32">
        <f t="shared" ref="F28" si="4">MAX(F29:F36)</f>
        <v>3</v>
      </c>
      <c r="G28" s="32">
        <f t="shared" ref="G28" si="5">MAX(G29:G36)</f>
        <v>1</v>
      </c>
      <c r="H28" s="32">
        <f t="shared" ref="H28" si="6">MAX(H29:H36)</f>
        <v>1</v>
      </c>
      <c r="I28" s="32">
        <f t="shared" ref="I28" si="7">MAX(I29:I36)</f>
        <v>2</v>
      </c>
      <c r="J28" s="32">
        <f t="shared" ref="J28" si="8">MAX(J29:J36)</f>
        <v>1</v>
      </c>
      <c r="K28" s="32">
        <f t="shared" ref="K28" si="9">MAX(K29:K36)</f>
        <v>1</v>
      </c>
      <c r="L28" s="32">
        <f t="shared" ref="L28" si="10">MAX(L29:L36)</f>
        <v>1</v>
      </c>
    </row>
    <row r="29" spans="1:12" s="2" customFormat="1" ht="25.5" outlineLevel="2" x14ac:dyDescent="0.25">
      <c r="A29" s="25"/>
      <c r="B29" s="2" t="s">
        <v>10</v>
      </c>
      <c r="C29" s="4" t="s">
        <v>19</v>
      </c>
      <c r="D29" s="9">
        <v>1</v>
      </c>
      <c r="E29" s="9">
        <v>1</v>
      </c>
      <c r="F29" s="9">
        <v>2</v>
      </c>
      <c r="G29" s="9">
        <v>0</v>
      </c>
      <c r="H29" s="9">
        <v>1</v>
      </c>
      <c r="I29" s="9">
        <v>0</v>
      </c>
      <c r="J29" s="9">
        <v>0</v>
      </c>
      <c r="K29" s="9">
        <v>1</v>
      </c>
      <c r="L29" s="9">
        <v>0</v>
      </c>
    </row>
    <row r="30" spans="1:12" s="2" customFormat="1" ht="25.5" outlineLevel="2" x14ac:dyDescent="0.25">
      <c r="A30" s="25"/>
      <c r="B30" s="2" t="s">
        <v>11</v>
      </c>
      <c r="C30" s="4" t="s">
        <v>20</v>
      </c>
      <c r="D30" s="9">
        <v>1</v>
      </c>
      <c r="E30" s="9">
        <v>0</v>
      </c>
      <c r="F30" s="9">
        <v>1</v>
      </c>
      <c r="G30" s="9">
        <v>0</v>
      </c>
      <c r="H30" s="9">
        <v>0</v>
      </c>
      <c r="I30" s="9">
        <v>0</v>
      </c>
      <c r="J30" s="9">
        <v>1</v>
      </c>
      <c r="K30" s="9">
        <v>0</v>
      </c>
      <c r="L30" s="9">
        <v>0</v>
      </c>
    </row>
    <row r="31" spans="1:12" s="2" customFormat="1" ht="38.25" outlineLevel="2" x14ac:dyDescent="0.25">
      <c r="A31" s="25"/>
      <c r="B31" s="2" t="s">
        <v>12</v>
      </c>
      <c r="C31" s="4" t="s">
        <v>21</v>
      </c>
      <c r="D31" s="9">
        <v>2</v>
      </c>
      <c r="E31" s="9">
        <v>0</v>
      </c>
      <c r="F31" s="9">
        <v>3</v>
      </c>
      <c r="G31" s="9">
        <v>0</v>
      </c>
      <c r="H31" s="9">
        <v>0</v>
      </c>
      <c r="I31" s="9">
        <v>0</v>
      </c>
      <c r="J31" s="9">
        <v>0</v>
      </c>
      <c r="K31" s="9">
        <v>0</v>
      </c>
      <c r="L31" s="9">
        <v>0</v>
      </c>
    </row>
    <row r="32" spans="1:12" s="2" customFormat="1" ht="38.25" outlineLevel="2" x14ac:dyDescent="0.25">
      <c r="A32" s="25"/>
      <c r="B32" s="2" t="s">
        <v>14</v>
      </c>
      <c r="C32" s="4" t="s">
        <v>22</v>
      </c>
      <c r="D32" s="9">
        <v>1</v>
      </c>
      <c r="E32" s="9">
        <v>0</v>
      </c>
      <c r="F32" s="9">
        <v>2</v>
      </c>
      <c r="G32" s="9">
        <v>0</v>
      </c>
      <c r="H32" s="9">
        <v>0</v>
      </c>
      <c r="I32" s="9">
        <v>0</v>
      </c>
      <c r="J32" s="9">
        <v>0</v>
      </c>
      <c r="K32" s="9">
        <v>0</v>
      </c>
      <c r="L32" s="9">
        <v>0</v>
      </c>
    </row>
    <row r="33" spans="1:12" s="2" customFormat="1" ht="38.25" outlineLevel="2" x14ac:dyDescent="0.25">
      <c r="A33" s="25"/>
      <c r="B33" s="2" t="s">
        <v>15</v>
      </c>
      <c r="C33" s="4" t="s">
        <v>23</v>
      </c>
      <c r="D33" s="9">
        <v>1</v>
      </c>
      <c r="E33" s="9">
        <v>0</v>
      </c>
      <c r="F33" s="9">
        <v>2</v>
      </c>
      <c r="G33" s="9">
        <v>0</v>
      </c>
      <c r="H33" s="9">
        <v>0</v>
      </c>
      <c r="I33" s="9">
        <v>0</v>
      </c>
      <c r="J33" s="9">
        <v>0</v>
      </c>
      <c r="K33" s="9">
        <v>0</v>
      </c>
      <c r="L33" s="9">
        <v>1</v>
      </c>
    </row>
    <row r="34" spans="1:12" s="2" customFormat="1" ht="38.25" outlineLevel="2" x14ac:dyDescent="0.25">
      <c r="A34" s="25"/>
      <c r="B34" s="2" t="s">
        <v>16</v>
      </c>
      <c r="C34" s="4" t="s">
        <v>24</v>
      </c>
      <c r="D34" s="9">
        <v>1</v>
      </c>
      <c r="E34" s="9">
        <v>0</v>
      </c>
      <c r="F34" s="9">
        <v>2</v>
      </c>
      <c r="G34" s="9">
        <v>0</v>
      </c>
      <c r="H34" s="9">
        <v>0</v>
      </c>
      <c r="I34" s="9">
        <v>0</v>
      </c>
      <c r="J34" s="9">
        <v>0</v>
      </c>
      <c r="K34" s="9">
        <v>0</v>
      </c>
      <c r="L34" s="9">
        <v>0</v>
      </c>
    </row>
    <row r="35" spans="1:12" s="2" customFormat="1" ht="25.5" outlineLevel="2" x14ac:dyDescent="0.25">
      <c r="A35" s="25"/>
      <c r="B35" s="2" t="s">
        <v>17</v>
      </c>
      <c r="C35" s="4" t="s">
        <v>25</v>
      </c>
      <c r="D35" s="9">
        <v>1</v>
      </c>
      <c r="E35" s="9">
        <v>0</v>
      </c>
      <c r="F35" s="9">
        <v>2</v>
      </c>
      <c r="G35" s="9">
        <v>0</v>
      </c>
      <c r="H35" s="9">
        <v>0</v>
      </c>
      <c r="I35" s="9">
        <v>1</v>
      </c>
      <c r="J35" s="9">
        <v>0</v>
      </c>
      <c r="K35" s="9">
        <v>0</v>
      </c>
      <c r="L35" s="9">
        <v>0</v>
      </c>
    </row>
    <row r="36" spans="1:12" s="2" customFormat="1" ht="25.5" outlineLevel="2" x14ac:dyDescent="0.25">
      <c r="A36" s="25"/>
      <c r="B36" s="2" t="s">
        <v>18</v>
      </c>
      <c r="C36" s="4" t="s">
        <v>26</v>
      </c>
      <c r="D36" s="9">
        <v>2</v>
      </c>
      <c r="E36" s="9">
        <v>1</v>
      </c>
      <c r="F36" s="9">
        <v>0</v>
      </c>
      <c r="G36" s="9">
        <v>1</v>
      </c>
      <c r="H36" s="9">
        <v>0</v>
      </c>
      <c r="I36" s="9">
        <v>2</v>
      </c>
      <c r="J36" s="9">
        <v>0</v>
      </c>
      <c r="K36" s="9">
        <v>1</v>
      </c>
      <c r="L36" s="9">
        <v>0</v>
      </c>
    </row>
    <row r="37" spans="1:12" s="2" customFormat="1" ht="25.5" outlineLevel="1" x14ac:dyDescent="0.25">
      <c r="A37" s="26" t="s">
        <v>169</v>
      </c>
      <c r="B37" s="6" t="s">
        <v>67</v>
      </c>
      <c r="C37" s="21" t="s">
        <v>185</v>
      </c>
      <c r="D37" s="32">
        <f t="shared" ref="D37:L37" si="11">MAX(D38:D49)</f>
        <v>1</v>
      </c>
      <c r="E37" s="32">
        <f t="shared" si="11"/>
        <v>1</v>
      </c>
      <c r="F37" s="32">
        <f t="shared" si="11"/>
        <v>1</v>
      </c>
      <c r="G37" s="32">
        <f t="shared" si="11"/>
        <v>2</v>
      </c>
      <c r="H37" s="32">
        <f t="shared" si="11"/>
        <v>1</v>
      </c>
      <c r="I37" s="32">
        <f t="shared" si="11"/>
        <v>2</v>
      </c>
      <c r="J37" s="32">
        <f t="shared" si="11"/>
        <v>0</v>
      </c>
      <c r="K37" s="32">
        <f t="shared" si="11"/>
        <v>0</v>
      </c>
      <c r="L37" s="32">
        <f t="shared" si="11"/>
        <v>2</v>
      </c>
    </row>
    <row r="38" spans="1:12" s="2" customFormat="1" ht="38.25" outlineLevel="2" x14ac:dyDescent="0.25">
      <c r="A38" s="25"/>
      <c r="B38" s="2" t="s">
        <v>10</v>
      </c>
      <c r="C38" s="17" t="s">
        <v>78</v>
      </c>
      <c r="D38" s="18">
        <v>0</v>
      </c>
      <c r="E38" s="18">
        <v>1</v>
      </c>
      <c r="F38" s="18">
        <v>0</v>
      </c>
      <c r="G38" s="18">
        <v>2</v>
      </c>
      <c r="H38" s="18">
        <v>0</v>
      </c>
      <c r="I38" s="18">
        <v>0</v>
      </c>
      <c r="J38" s="18">
        <v>0</v>
      </c>
      <c r="K38" s="18">
        <v>0</v>
      </c>
      <c r="L38" s="18">
        <v>0</v>
      </c>
    </row>
    <row r="39" spans="1:12" s="2" customFormat="1" ht="38.25" outlineLevel="2" x14ac:dyDescent="0.25">
      <c r="A39" s="25"/>
      <c r="B39" s="2" t="s">
        <v>11</v>
      </c>
      <c r="C39" s="17" t="s">
        <v>79</v>
      </c>
      <c r="D39" s="18">
        <v>0</v>
      </c>
      <c r="E39" s="18">
        <v>0</v>
      </c>
      <c r="F39" s="18">
        <v>0</v>
      </c>
      <c r="G39" s="18">
        <v>2</v>
      </c>
      <c r="H39" s="18">
        <v>0</v>
      </c>
      <c r="I39" s="18">
        <v>0</v>
      </c>
      <c r="J39" s="18">
        <v>0</v>
      </c>
      <c r="K39" s="18">
        <v>0</v>
      </c>
      <c r="L39" s="18">
        <v>0</v>
      </c>
    </row>
    <row r="40" spans="1:12" s="2" customFormat="1" ht="51" outlineLevel="2" x14ac:dyDescent="0.25">
      <c r="A40" s="25"/>
      <c r="B40" s="2" t="s">
        <v>12</v>
      </c>
      <c r="C40" s="17" t="s">
        <v>80</v>
      </c>
      <c r="D40" s="18">
        <v>0</v>
      </c>
      <c r="E40" s="18">
        <v>0</v>
      </c>
      <c r="F40" s="18">
        <v>0</v>
      </c>
      <c r="G40" s="18">
        <v>2</v>
      </c>
      <c r="H40" s="18">
        <v>0</v>
      </c>
      <c r="I40" s="18">
        <v>0</v>
      </c>
      <c r="J40" s="18">
        <v>0</v>
      </c>
      <c r="K40" s="18">
        <v>0</v>
      </c>
      <c r="L40" s="18">
        <v>0</v>
      </c>
    </row>
    <row r="41" spans="1:12" s="2" customFormat="1" outlineLevel="2" x14ac:dyDescent="0.25">
      <c r="A41" s="25"/>
      <c r="B41" s="2" t="s">
        <v>14</v>
      </c>
      <c r="C41" s="17" t="s">
        <v>81</v>
      </c>
      <c r="D41" s="18">
        <v>0</v>
      </c>
      <c r="E41" s="18">
        <v>0</v>
      </c>
      <c r="F41" s="18">
        <v>0</v>
      </c>
      <c r="G41" s="18">
        <v>2</v>
      </c>
      <c r="H41" s="18">
        <v>0</v>
      </c>
      <c r="I41" s="18">
        <v>0</v>
      </c>
      <c r="J41" s="18">
        <v>0</v>
      </c>
      <c r="K41" s="18">
        <v>0</v>
      </c>
      <c r="L41" s="18">
        <v>0</v>
      </c>
    </row>
    <row r="42" spans="1:12" s="2" customFormat="1" ht="38.25" outlineLevel="2" x14ac:dyDescent="0.25">
      <c r="A42" s="25"/>
      <c r="B42" s="2" t="s">
        <v>15</v>
      </c>
      <c r="C42" s="17" t="s">
        <v>82</v>
      </c>
      <c r="D42" s="18">
        <v>1</v>
      </c>
      <c r="E42" s="18">
        <v>0</v>
      </c>
      <c r="F42" s="18">
        <v>0</v>
      </c>
      <c r="G42" s="18">
        <v>2</v>
      </c>
      <c r="H42" s="18">
        <v>0</v>
      </c>
      <c r="I42" s="18">
        <v>0</v>
      </c>
      <c r="J42" s="18">
        <v>0</v>
      </c>
      <c r="K42" s="18">
        <v>0</v>
      </c>
      <c r="L42" s="18">
        <v>1</v>
      </c>
    </row>
    <row r="43" spans="1:12" s="2" customFormat="1" ht="25.5" outlineLevel="2" x14ac:dyDescent="0.25">
      <c r="A43" s="25"/>
      <c r="B43" s="2" t="s">
        <v>16</v>
      </c>
      <c r="C43" s="17" t="s">
        <v>83</v>
      </c>
      <c r="D43" s="18">
        <v>0</v>
      </c>
      <c r="E43" s="18">
        <v>0</v>
      </c>
      <c r="F43" s="18">
        <v>0</v>
      </c>
      <c r="G43" s="18">
        <v>1</v>
      </c>
      <c r="H43" s="18">
        <v>1</v>
      </c>
      <c r="I43" s="18">
        <v>2</v>
      </c>
      <c r="J43" s="18">
        <v>0</v>
      </c>
      <c r="K43" s="18">
        <v>0</v>
      </c>
      <c r="L43" s="18">
        <v>0</v>
      </c>
    </row>
    <row r="44" spans="1:12" s="2" customFormat="1" ht="38.25" outlineLevel="2" x14ac:dyDescent="0.25">
      <c r="A44" s="25"/>
      <c r="B44" s="2" t="s">
        <v>17</v>
      </c>
      <c r="C44" s="17" t="s">
        <v>84</v>
      </c>
      <c r="D44" s="18">
        <v>0</v>
      </c>
      <c r="E44" s="18">
        <v>0</v>
      </c>
      <c r="F44" s="18">
        <v>0</v>
      </c>
      <c r="G44" s="18">
        <v>2</v>
      </c>
      <c r="H44" s="18">
        <v>1</v>
      </c>
      <c r="I44" s="18">
        <v>0</v>
      </c>
      <c r="J44" s="18">
        <v>0</v>
      </c>
      <c r="K44" s="18">
        <v>0</v>
      </c>
      <c r="L44" s="18">
        <v>1</v>
      </c>
    </row>
    <row r="45" spans="1:12" s="2" customFormat="1" ht="38.25" outlineLevel="2" x14ac:dyDescent="0.25">
      <c r="A45" s="25"/>
      <c r="B45" s="2" t="s">
        <v>18</v>
      </c>
      <c r="C45" s="17" t="s">
        <v>85</v>
      </c>
      <c r="D45" s="18">
        <v>0</v>
      </c>
      <c r="E45" s="18">
        <v>0</v>
      </c>
      <c r="F45" s="18">
        <v>0</v>
      </c>
      <c r="G45" s="18">
        <v>2</v>
      </c>
      <c r="H45" s="18">
        <v>1</v>
      </c>
      <c r="I45" s="18">
        <v>0</v>
      </c>
      <c r="J45" s="18">
        <v>0</v>
      </c>
      <c r="K45" s="18">
        <v>0</v>
      </c>
      <c r="L45" s="18">
        <v>1</v>
      </c>
    </row>
    <row r="46" spans="1:12" s="2" customFormat="1" ht="25.5" outlineLevel="2" x14ac:dyDescent="0.25">
      <c r="A46" s="25"/>
      <c r="B46" s="2" t="s">
        <v>31</v>
      </c>
      <c r="C46" s="17" t="s">
        <v>89</v>
      </c>
      <c r="D46" s="18">
        <v>0</v>
      </c>
      <c r="E46" s="18">
        <v>0</v>
      </c>
      <c r="F46" s="18">
        <v>0</v>
      </c>
      <c r="G46" s="18">
        <v>0</v>
      </c>
      <c r="H46" s="18">
        <v>0</v>
      </c>
      <c r="I46" s="18">
        <v>2</v>
      </c>
      <c r="J46" s="18">
        <v>0</v>
      </c>
      <c r="K46" s="18">
        <v>0</v>
      </c>
      <c r="L46" s="18">
        <v>0</v>
      </c>
    </row>
    <row r="47" spans="1:12" s="2" customFormat="1" ht="38.25" outlineLevel="2" x14ac:dyDescent="0.25">
      <c r="A47" s="25"/>
      <c r="B47" s="2" t="s">
        <v>32</v>
      </c>
      <c r="C47" s="17" t="s">
        <v>86</v>
      </c>
      <c r="D47" s="18">
        <v>0</v>
      </c>
      <c r="E47" s="18">
        <v>0</v>
      </c>
      <c r="F47" s="18">
        <v>1</v>
      </c>
      <c r="G47" s="18">
        <v>0</v>
      </c>
      <c r="H47" s="18">
        <v>0</v>
      </c>
      <c r="I47" s="18">
        <v>0</v>
      </c>
      <c r="J47" s="18">
        <v>0</v>
      </c>
      <c r="K47" s="18">
        <v>0</v>
      </c>
      <c r="L47" s="18">
        <v>0</v>
      </c>
    </row>
    <row r="48" spans="1:12" s="2" customFormat="1" ht="25.5" outlineLevel="2" x14ac:dyDescent="0.25">
      <c r="A48" s="25"/>
      <c r="B48" s="2" t="s">
        <v>33</v>
      </c>
      <c r="C48" s="17" t="s">
        <v>87</v>
      </c>
      <c r="D48" s="18">
        <v>0</v>
      </c>
      <c r="E48" s="18">
        <v>1</v>
      </c>
      <c r="F48" s="18">
        <v>0</v>
      </c>
      <c r="G48" s="18">
        <v>1</v>
      </c>
      <c r="H48" s="18">
        <v>0</v>
      </c>
      <c r="I48" s="18">
        <v>0</v>
      </c>
      <c r="J48" s="18">
        <v>0</v>
      </c>
      <c r="K48" s="18">
        <v>0</v>
      </c>
      <c r="L48" s="18">
        <v>2</v>
      </c>
    </row>
    <row r="49" spans="1:12" s="2" customFormat="1" outlineLevel="2" x14ac:dyDescent="0.25">
      <c r="A49" s="25"/>
      <c r="B49" s="2" t="s">
        <v>34</v>
      </c>
      <c r="C49" s="17" t="s">
        <v>88</v>
      </c>
      <c r="D49" s="18">
        <v>1</v>
      </c>
      <c r="E49" s="18">
        <v>1</v>
      </c>
      <c r="F49" s="18">
        <v>0</v>
      </c>
      <c r="G49" s="18">
        <v>0</v>
      </c>
      <c r="H49" s="18">
        <v>0</v>
      </c>
      <c r="I49" s="18">
        <v>0</v>
      </c>
      <c r="J49" s="18">
        <v>0</v>
      </c>
      <c r="K49" s="18">
        <v>0</v>
      </c>
      <c r="L49" s="18">
        <v>0</v>
      </c>
    </row>
    <row r="50" spans="1:12" s="2" customFormat="1" ht="25.5" outlineLevel="1" x14ac:dyDescent="0.25">
      <c r="A50" s="26" t="s">
        <v>168</v>
      </c>
      <c r="B50" s="6" t="s">
        <v>67</v>
      </c>
      <c r="C50" s="21" t="s">
        <v>184</v>
      </c>
      <c r="D50" s="32">
        <f t="shared" ref="D50:L50" si="12">MAX(D51:D63)</f>
        <v>0</v>
      </c>
      <c r="E50" s="32">
        <f t="shared" si="12"/>
        <v>2</v>
      </c>
      <c r="F50" s="32">
        <f t="shared" si="12"/>
        <v>0</v>
      </c>
      <c r="G50" s="32">
        <f t="shared" si="12"/>
        <v>2</v>
      </c>
      <c r="H50" s="32">
        <f t="shared" si="12"/>
        <v>2</v>
      </c>
      <c r="I50" s="32">
        <f t="shared" si="12"/>
        <v>0</v>
      </c>
      <c r="J50" s="32">
        <f t="shared" si="12"/>
        <v>0</v>
      </c>
      <c r="K50" s="32">
        <f t="shared" si="12"/>
        <v>2</v>
      </c>
      <c r="L50" s="32">
        <f t="shared" si="12"/>
        <v>2</v>
      </c>
    </row>
    <row r="51" spans="1:12" s="2" customFormat="1" ht="51" outlineLevel="2" x14ac:dyDescent="0.25">
      <c r="A51" s="25"/>
      <c r="B51" s="2" t="s">
        <v>10</v>
      </c>
      <c r="C51" s="4" t="s">
        <v>53</v>
      </c>
      <c r="D51" s="9">
        <v>0</v>
      </c>
      <c r="E51" s="9">
        <v>0</v>
      </c>
      <c r="F51" s="9">
        <v>0</v>
      </c>
      <c r="G51" s="9">
        <v>0</v>
      </c>
      <c r="H51" s="9">
        <v>0</v>
      </c>
      <c r="I51" s="9">
        <v>0</v>
      </c>
      <c r="J51" s="9">
        <v>0</v>
      </c>
      <c r="K51" s="9">
        <v>0</v>
      </c>
      <c r="L51" s="9">
        <v>0</v>
      </c>
    </row>
    <row r="52" spans="1:12" s="2" customFormat="1" ht="38.25" outlineLevel="2" x14ac:dyDescent="0.25">
      <c r="A52" s="25"/>
      <c r="B52" s="2" t="s">
        <v>11</v>
      </c>
      <c r="C52" s="4" t="s">
        <v>54</v>
      </c>
      <c r="D52" s="9">
        <v>0</v>
      </c>
      <c r="E52" s="9">
        <v>0</v>
      </c>
      <c r="F52" s="9">
        <v>0</v>
      </c>
      <c r="G52" s="9">
        <v>0</v>
      </c>
      <c r="H52" s="9">
        <v>0</v>
      </c>
      <c r="I52" s="9">
        <v>0</v>
      </c>
      <c r="J52" s="9">
        <v>0</v>
      </c>
      <c r="K52" s="9">
        <v>0</v>
      </c>
      <c r="L52" s="9">
        <v>0</v>
      </c>
    </row>
    <row r="53" spans="1:12" s="2" customFormat="1" ht="51" outlineLevel="2" x14ac:dyDescent="0.25">
      <c r="A53" s="25"/>
      <c r="B53" s="2" t="s">
        <v>12</v>
      </c>
      <c r="C53" s="4" t="s">
        <v>55</v>
      </c>
      <c r="D53" s="9">
        <v>0</v>
      </c>
      <c r="E53" s="9">
        <v>0</v>
      </c>
      <c r="F53" s="9">
        <v>0</v>
      </c>
      <c r="G53" s="9">
        <v>0</v>
      </c>
      <c r="H53" s="9">
        <v>0</v>
      </c>
      <c r="I53" s="9">
        <v>0</v>
      </c>
      <c r="J53" s="9">
        <v>0</v>
      </c>
      <c r="K53" s="9">
        <v>0</v>
      </c>
      <c r="L53" s="9">
        <v>0</v>
      </c>
    </row>
    <row r="54" spans="1:12" s="2" customFormat="1" ht="63.75" outlineLevel="2" x14ac:dyDescent="0.25">
      <c r="A54" s="25"/>
      <c r="B54" s="2" t="s">
        <v>14</v>
      </c>
      <c r="C54" s="4" t="s">
        <v>56</v>
      </c>
      <c r="D54" s="9">
        <v>0</v>
      </c>
      <c r="E54" s="9">
        <v>0</v>
      </c>
      <c r="F54" s="9">
        <v>0</v>
      </c>
      <c r="G54" s="9">
        <v>0</v>
      </c>
      <c r="H54" s="9">
        <v>0</v>
      </c>
      <c r="I54" s="9">
        <v>0</v>
      </c>
      <c r="J54" s="9">
        <v>0</v>
      </c>
      <c r="K54" s="9">
        <v>0</v>
      </c>
      <c r="L54" s="9">
        <v>0</v>
      </c>
    </row>
    <row r="55" spans="1:12" s="2" customFormat="1" ht="38.25" outlineLevel="2" x14ac:dyDescent="0.25">
      <c r="A55" s="25"/>
      <c r="B55" s="2" t="s">
        <v>15</v>
      </c>
      <c r="C55" s="4" t="s">
        <v>57</v>
      </c>
      <c r="D55" s="9">
        <v>0</v>
      </c>
      <c r="E55" s="9">
        <v>0</v>
      </c>
      <c r="F55" s="9">
        <v>0</v>
      </c>
      <c r="G55" s="9">
        <v>0</v>
      </c>
      <c r="H55" s="9">
        <v>0</v>
      </c>
      <c r="I55" s="9">
        <v>0</v>
      </c>
      <c r="J55" s="9">
        <v>0</v>
      </c>
      <c r="K55" s="9">
        <v>0</v>
      </c>
      <c r="L55" s="9">
        <v>0</v>
      </c>
    </row>
    <row r="56" spans="1:12" s="2" customFormat="1" ht="38.25" outlineLevel="2" x14ac:dyDescent="0.25">
      <c r="A56" s="25"/>
      <c r="B56" s="2" t="s">
        <v>16</v>
      </c>
      <c r="C56" s="4" t="s">
        <v>58</v>
      </c>
      <c r="D56" s="9">
        <v>0</v>
      </c>
      <c r="E56" s="9">
        <v>0</v>
      </c>
      <c r="F56" s="9">
        <v>0</v>
      </c>
      <c r="G56" s="9">
        <v>0</v>
      </c>
      <c r="H56" s="9">
        <v>2</v>
      </c>
      <c r="I56" s="9">
        <v>0</v>
      </c>
      <c r="J56" s="9">
        <v>0</v>
      </c>
      <c r="K56" s="9">
        <v>0</v>
      </c>
      <c r="L56" s="9">
        <v>0</v>
      </c>
    </row>
    <row r="57" spans="1:12" s="2" customFormat="1" ht="76.5" outlineLevel="2" x14ac:dyDescent="0.25">
      <c r="A57" s="25"/>
      <c r="B57" s="2" t="s">
        <v>17</v>
      </c>
      <c r="C57" s="4" t="s">
        <v>59</v>
      </c>
      <c r="D57" s="9">
        <v>0</v>
      </c>
      <c r="E57" s="9">
        <v>2</v>
      </c>
      <c r="F57" s="9">
        <v>0</v>
      </c>
      <c r="G57" s="9">
        <v>2</v>
      </c>
      <c r="H57" s="9">
        <v>0</v>
      </c>
      <c r="I57" s="9">
        <v>0</v>
      </c>
      <c r="J57" s="9">
        <v>0</v>
      </c>
      <c r="K57" s="9">
        <v>2</v>
      </c>
      <c r="L57" s="9">
        <v>2</v>
      </c>
    </row>
    <row r="58" spans="1:12" s="2" customFormat="1" ht="51" outlineLevel="2" x14ac:dyDescent="0.25">
      <c r="A58" s="25"/>
      <c r="B58" s="2" t="s">
        <v>18</v>
      </c>
      <c r="C58" s="4" t="s">
        <v>60</v>
      </c>
      <c r="D58" s="9">
        <v>0</v>
      </c>
      <c r="E58" s="9">
        <v>0</v>
      </c>
      <c r="F58" s="9">
        <v>0</v>
      </c>
      <c r="G58" s="9">
        <v>0</v>
      </c>
      <c r="H58" s="9">
        <v>0</v>
      </c>
      <c r="I58" s="9">
        <v>0</v>
      </c>
      <c r="J58" s="9">
        <v>0</v>
      </c>
      <c r="K58" s="9">
        <v>0</v>
      </c>
      <c r="L58" s="9">
        <v>0</v>
      </c>
    </row>
    <row r="59" spans="1:12" s="2" customFormat="1" ht="63.75" outlineLevel="2" x14ac:dyDescent="0.25">
      <c r="A59" s="25"/>
      <c r="B59" s="2" t="s">
        <v>31</v>
      </c>
      <c r="C59" s="4" t="s">
        <v>61</v>
      </c>
      <c r="D59" s="9">
        <v>0</v>
      </c>
      <c r="E59" s="9">
        <v>0</v>
      </c>
      <c r="F59" s="9">
        <v>0</v>
      </c>
      <c r="G59" s="9">
        <v>0</v>
      </c>
      <c r="H59" s="9">
        <v>0</v>
      </c>
      <c r="I59" s="9">
        <v>0</v>
      </c>
      <c r="J59" s="9">
        <v>0</v>
      </c>
      <c r="K59" s="9">
        <v>0</v>
      </c>
      <c r="L59" s="9">
        <v>0</v>
      </c>
    </row>
    <row r="60" spans="1:12" s="2" customFormat="1" ht="76.5" outlineLevel="2" x14ac:dyDescent="0.25">
      <c r="A60" s="25"/>
      <c r="B60" s="2" t="s">
        <v>32</v>
      </c>
      <c r="C60" s="4" t="s">
        <v>62</v>
      </c>
      <c r="D60" s="9">
        <v>0</v>
      </c>
      <c r="E60" s="9">
        <v>0</v>
      </c>
      <c r="F60" s="9">
        <v>0</v>
      </c>
      <c r="G60" s="9">
        <v>0</v>
      </c>
      <c r="H60" s="9">
        <v>0</v>
      </c>
      <c r="I60" s="9">
        <v>0</v>
      </c>
      <c r="J60" s="9">
        <v>0</v>
      </c>
      <c r="K60" s="9">
        <v>0</v>
      </c>
      <c r="L60" s="9">
        <v>0</v>
      </c>
    </row>
    <row r="61" spans="1:12" s="2" customFormat="1" ht="63.75" outlineLevel="2" x14ac:dyDescent="0.25">
      <c r="A61" s="25"/>
      <c r="B61" s="2" t="s">
        <v>33</v>
      </c>
      <c r="C61" s="4" t="s">
        <v>63</v>
      </c>
      <c r="D61" s="9">
        <v>0</v>
      </c>
      <c r="E61" s="9">
        <v>0</v>
      </c>
      <c r="F61" s="9">
        <v>0</v>
      </c>
      <c r="G61" s="9">
        <v>0</v>
      </c>
      <c r="H61" s="9">
        <v>0</v>
      </c>
      <c r="I61" s="9">
        <v>0</v>
      </c>
      <c r="J61" s="9">
        <v>0</v>
      </c>
      <c r="K61" s="9">
        <v>0</v>
      </c>
      <c r="L61" s="9">
        <v>0</v>
      </c>
    </row>
    <row r="62" spans="1:12" s="2" customFormat="1" ht="38.25" outlineLevel="2" x14ac:dyDescent="0.25">
      <c r="A62" s="25"/>
      <c r="B62" s="2" t="s">
        <v>34</v>
      </c>
      <c r="C62" s="4" t="s">
        <v>64</v>
      </c>
      <c r="D62" s="9">
        <v>0</v>
      </c>
      <c r="E62" s="9">
        <v>0</v>
      </c>
      <c r="F62" s="9">
        <v>0</v>
      </c>
      <c r="G62" s="9">
        <v>0</v>
      </c>
      <c r="H62" s="9">
        <v>0</v>
      </c>
      <c r="I62" s="9">
        <v>0</v>
      </c>
      <c r="J62" s="9">
        <v>0</v>
      </c>
      <c r="K62" s="9">
        <v>0</v>
      </c>
      <c r="L62" s="9">
        <v>0</v>
      </c>
    </row>
    <row r="63" spans="1:12" s="2" customFormat="1" ht="38.25" outlineLevel="2" x14ac:dyDescent="0.25">
      <c r="A63" s="25"/>
      <c r="B63" s="2" t="s">
        <v>179</v>
      </c>
      <c r="C63" s="4" t="s">
        <v>65</v>
      </c>
      <c r="D63" s="9">
        <v>0</v>
      </c>
      <c r="E63" s="9">
        <v>0</v>
      </c>
      <c r="F63" s="9">
        <v>0</v>
      </c>
      <c r="G63" s="9">
        <v>0</v>
      </c>
      <c r="H63" s="9">
        <v>0</v>
      </c>
      <c r="I63" s="9">
        <v>0</v>
      </c>
      <c r="J63" s="9">
        <v>0</v>
      </c>
      <c r="K63" s="9">
        <v>0</v>
      </c>
      <c r="L63" s="9">
        <v>0</v>
      </c>
    </row>
    <row r="64" spans="1:12" s="2" customFormat="1" ht="25.5" outlineLevel="1" x14ac:dyDescent="0.25">
      <c r="A64" s="26" t="s">
        <v>180</v>
      </c>
      <c r="B64" s="6" t="s">
        <v>67</v>
      </c>
      <c r="C64" s="21" t="s">
        <v>157</v>
      </c>
      <c r="D64" s="32">
        <f t="shared" ref="D64:L64" si="13">MAX(D65:D74)</f>
        <v>1</v>
      </c>
      <c r="E64" s="32">
        <f t="shared" si="13"/>
        <v>0</v>
      </c>
      <c r="F64" s="32">
        <f t="shared" si="13"/>
        <v>0</v>
      </c>
      <c r="G64" s="32">
        <f t="shared" si="13"/>
        <v>0</v>
      </c>
      <c r="H64" s="32">
        <f t="shared" si="13"/>
        <v>2</v>
      </c>
      <c r="I64" s="32">
        <f t="shared" si="13"/>
        <v>0</v>
      </c>
      <c r="J64" s="32">
        <f t="shared" si="13"/>
        <v>0</v>
      </c>
      <c r="K64" s="32">
        <f t="shared" si="13"/>
        <v>0</v>
      </c>
      <c r="L64" s="32">
        <f t="shared" si="13"/>
        <v>1</v>
      </c>
    </row>
    <row r="65" spans="1:12" s="2" customFormat="1" ht="38.25" outlineLevel="2" x14ac:dyDescent="0.25">
      <c r="A65" s="28"/>
      <c r="B65" s="2" t="s">
        <v>10</v>
      </c>
      <c r="C65" s="4" t="s">
        <v>147</v>
      </c>
      <c r="D65" s="9">
        <v>1</v>
      </c>
      <c r="E65" s="9">
        <v>0</v>
      </c>
      <c r="F65" s="9">
        <v>0</v>
      </c>
      <c r="G65" s="9">
        <v>0</v>
      </c>
      <c r="H65" s="9">
        <v>2</v>
      </c>
      <c r="I65" s="9">
        <v>0</v>
      </c>
      <c r="J65" s="9">
        <v>0</v>
      </c>
      <c r="K65" s="9">
        <v>0</v>
      </c>
      <c r="L65" s="9">
        <v>1</v>
      </c>
    </row>
    <row r="66" spans="1:12" s="2" customFormat="1" ht="25.5" outlineLevel="2" x14ac:dyDescent="0.25">
      <c r="A66" s="25"/>
      <c r="B66" s="2" t="s">
        <v>11</v>
      </c>
      <c r="C66" s="4" t="s">
        <v>148</v>
      </c>
      <c r="D66" s="9">
        <v>0</v>
      </c>
      <c r="E66" s="9">
        <v>0</v>
      </c>
      <c r="F66" s="9">
        <v>0</v>
      </c>
      <c r="G66" s="9">
        <v>0</v>
      </c>
      <c r="H66" s="9">
        <v>0</v>
      </c>
      <c r="I66" s="9">
        <v>0</v>
      </c>
      <c r="J66" s="9">
        <v>0</v>
      </c>
      <c r="K66" s="9">
        <v>0</v>
      </c>
      <c r="L66" s="9">
        <v>0</v>
      </c>
    </row>
    <row r="67" spans="1:12" s="2" customFormat="1" ht="25.5" outlineLevel="2" x14ac:dyDescent="0.25">
      <c r="A67" s="25"/>
      <c r="B67" s="2" t="s">
        <v>12</v>
      </c>
      <c r="C67" s="4" t="s">
        <v>149</v>
      </c>
      <c r="D67" s="9">
        <v>0</v>
      </c>
      <c r="E67" s="9">
        <v>0</v>
      </c>
      <c r="F67" s="9">
        <v>0</v>
      </c>
      <c r="G67" s="9">
        <v>0</v>
      </c>
      <c r="H67" s="9">
        <v>0</v>
      </c>
      <c r="I67" s="9">
        <v>0</v>
      </c>
      <c r="J67" s="9">
        <v>0</v>
      </c>
      <c r="K67" s="9">
        <v>0</v>
      </c>
      <c r="L67" s="9">
        <v>0</v>
      </c>
    </row>
    <row r="68" spans="1:12" s="2" customFormat="1" ht="25.5" outlineLevel="2" x14ac:dyDescent="0.25">
      <c r="A68" s="25"/>
      <c r="B68" s="2" t="s">
        <v>14</v>
      </c>
      <c r="C68" s="4" t="s">
        <v>150</v>
      </c>
      <c r="D68" s="9">
        <v>0</v>
      </c>
      <c r="E68" s="9">
        <v>0</v>
      </c>
      <c r="F68" s="9">
        <v>0</v>
      </c>
      <c r="G68" s="9">
        <v>0</v>
      </c>
      <c r="H68" s="9">
        <v>0</v>
      </c>
      <c r="I68" s="9">
        <v>0</v>
      </c>
      <c r="J68" s="9">
        <v>0</v>
      </c>
      <c r="K68" s="9">
        <v>0</v>
      </c>
      <c r="L68" s="9">
        <v>0</v>
      </c>
    </row>
    <row r="69" spans="1:12" s="2" customFormat="1" outlineLevel="2" x14ac:dyDescent="0.25">
      <c r="A69" s="25"/>
      <c r="B69" s="2" t="s">
        <v>15</v>
      </c>
      <c r="C69" s="4" t="s">
        <v>151</v>
      </c>
      <c r="D69" s="9">
        <v>0</v>
      </c>
      <c r="E69" s="9">
        <v>0</v>
      </c>
      <c r="F69" s="9">
        <v>0</v>
      </c>
      <c r="G69" s="9">
        <v>0</v>
      </c>
      <c r="H69" s="9">
        <v>0</v>
      </c>
      <c r="I69" s="9">
        <v>0</v>
      </c>
      <c r="J69" s="9">
        <v>0</v>
      </c>
      <c r="K69" s="9">
        <v>0</v>
      </c>
      <c r="L69" s="9">
        <v>0</v>
      </c>
    </row>
    <row r="70" spans="1:12" s="2" customFormat="1" ht="25.5" outlineLevel="2" x14ac:dyDescent="0.25">
      <c r="A70" s="25"/>
      <c r="B70" s="2" t="s">
        <v>16</v>
      </c>
      <c r="C70" s="4" t="s">
        <v>152</v>
      </c>
      <c r="D70" s="9">
        <v>0</v>
      </c>
      <c r="E70" s="9">
        <v>0</v>
      </c>
      <c r="F70" s="9">
        <v>0</v>
      </c>
      <c r="G70" s="9">
        <v>0</v>
      </c>
      <c r="H70" s="9">
        <v>0</v>
      </c>
      <c r="I70" s="9">
        <v>0</v>
      </c>
      <c r="J70" s="9">
        <v>0</v>
      </c>
      <c r="K70" s="9">
        <v>0</v>
      </c>
      <c r="L70" s="9">
        <v>0</v>
      </c>
    </row>
    <row r="71" spans="1:12" s="2" customFormat="1" ht="25.5" outlineLevel="2" x14ac:dyDescent="0.25">
      <c r="A71" s="25"/>
      <c r="B71" s="2" t="s">
        <v>17</v>
      </c>
      <c r="C71" s="4" t="s">
        <v>153</v>
      </c>
      <c r="D71" s="9">
        <v>0</v>
      </c>
      <c r="E71" s="9">
        <v>0</v>
      </c>
      <c r="F71" s="9">
        <v>0</v>
      </c>
      <c r="G71" s="9">
        <v>0</v>
      </c>
      <c r="H71" s="9">
        <v>0</v>
      </c>
      <c r="I71" s="9">
        <v>0</v>
      </c>
      <c r="J71" s="9">
        <v>0</v>
      </c>
      <c r="K71" s="9">
        <v>0</v>
      </c>
      <c r="L71" s="9">
        <v>0</v>
      </c>
    </row>
    <row r="72" spans="1:12" s="2" customFormat="1" ht="25.5" outlineLevel="2" x14ac:dyDescent="0.25">
      <c r="A72" s="25"/>
      <c r="B72" s="2" t="s">
        <v>18</v>
      </c>
      <c r="C72" s="4" t="s">
        <v>154</v>
      </c>
      <c r="D72" s="9">
        <v>0</v>
      </c>
      <c r="E72" s="9">
        <v>0</v>
      </c>
      <c r="F72" s="9">
        <v>0</v>
      </c>
      <c r="G72" s="9">
        <v>0</v>
      </c>
      <c r="H72" s="9">
        <v>0</v>
      </c>
      <c r="I72" s="9">
        <v>0</v>
      </c>
      <c r="J72" s="9">
        <v>0</v>
      </c>
      <c r="K72" s="9">
        <v>0</v>
      </c>
      <c r="L72" s="9">
        <v>0</v>
      </c>
    </row>
    <row r="73" spans="1:12" s="2" customFormat="1" ht="25.5" outlineLevel="2" x14ac:dyDescent="0.25">
      <c r="A73" s="25"/>
      <c r="B73" s="2" t="s">
        <v>31</v>
      </c>
      <c r="C73" s="4" t="s">
        <v>155</v>
      </c>
      <c r="D73" s="9">
        <v>0</v>
      </c>
      <c r="E73" s="9">
        <v>0</v>
      </c>
      <c r="F73" s="9">
        <v>0</v>
      </c>
      <c r="G73" s="9">
        <v>0</v>
      </c>
      <c r="H73" s="9">
        <v>0</v>
      </c>
      <c r="I73" s="9">
        <v>0</v>
      </c>
      <c r="J73" s="9">
        <v>0</v>
      </c>
      <c r="K73" s="9">
        <v>0</v>
      </c>
      <c r="L73" s="9">
        <v>0</v>
      </c>
    </row>
    <row r="74" spans="1:12" s="2" customFormat="1" ht="25.5" outlineLevel="2" x14ac:dyDescent="0.25">
      <c r="A74" s="25"/>
      <c r="B74" s="2" t="s">
        <v>32</v>
      </c>
      <c r="C74" s="4" t="s">
        <v>156</v>
      </c>
      <c r="D74" s="9">
        <v>0</v>
      </c>
      <c r="E74" s="9">
        <v>0</v>
      </c>
      <c r="F74" s="9">
        <v>0</v>
      </c>
      <c r="G74" s="9">
        <v>0</v>
      </c>
      <c r="H74" s="9">
        <v>0</v>
      </c>
      <c r="I74" s="9">
        <v>0</v>
      </c>
      <c r="J74" s="9">
        <v>0</v>
      </c>
      <c r="K74" s="9">
        <v>0</v>
      </c>
      <c r="L74" s="9">
        <v>0</v>
      </c>
    </row>
    <row r="75" spans="1:12" s="2" customFormat="1" ht="25.5" outlineLevel="1" x14ac:dyDescent="0.25">
      <c r="A75" s="26" t="s">
        <v>165</v>
      </c>
      <c r="B75" s="6" t="s">
        <v>67</v>
      </c>
      <c r="C75" s="21" t="s">
        <v>164</v>
      </c>
      <c r="D75" s="32">
        <f t="shared" ref="D75:L75" si="14">MAX(D76:D85)</f>
        <v>0</v>
      </c>
      <c r="E75" s="32">
        <f t="shared" si="14"/>
        <v>2</v>
      </c>
      <c r="F75" s="32">
        <f t="shared" si="14"/>
        <v>0</v>
      </c>
      <c r="G75" s="32">
        <f t="shared" si="14"/>
        <v>1</v>
      </c>
      <c r="H75" s="32">
        <f t="shared" si="14"/>
        <v>0</v>
      </c>
      <c r="I75" s="32">
        <f t="shared" si="14"/>
        <v>0</v>
      </c>
      <c r="J75" s="32">
        <f t="shared" si="14"/>
        <v>1</v>
      </c>
      <c r="K75" s="32">
        <f t="shared" si="14"/>
        <v>0</v>
      </c>
      <c r="L75" s="32">
        <f t="shared" si="14"/>
        <v>1</v>
      </c>
    </row>
    <row r="76" spans="1:12" s="2" customFormat="1" ht="25.5" outlineLevel="2" x14ac:dyDescent="0.25">
      <c r="A76" s="25"/>
      <c r="B76" s="2" t="s">
        <v>10</v>
      </c>
      <c r="C76" s="4" t="s">
        <v>68</v>
      </c>
      <c r="D76" s="9">
        <v>0</v>
      </c>
      <c r="E76" s="9">
        <v>0</v>
      </c>
      <c r="F76" s="9">
        <v>0</v>
      </c>
      <c r="G76" s="9">
        <v>0</v>
      </c>
      <c r="H76" s="9">
        <v>0</v>
      </c>
      <c r="I76" s="9">
        <v>0</v>
      </c>
      <c r="J76" s="9">
        <v>0</v>
      </c>
      <c r="K76" s="9">
        <v>0</v>
      </c>
      <c r="L76" s="9">
        <v>0</v>
      </c>
    </row>
    <row r="77" spans="1:12" s="2" customFormat="1" ht="25.5" outlineLevel="2" x14ac:dyDescent="0.25">
      <c r="A77" s="25"/>
      <c r="B77" s="2" t="s">
        <v>11</v>
      </c>
      <c r="C77" s="4" t="s">
        <v>69</v>
      </c>
      <c r="D77" s="9">
        <v>0</v>
      </c>
      <c r="E77" s="9">
        <v>0</v>
      </c>
      <c r="F77" s="9">
        <v>0</v>
      </c>
      <c r="G77" s="9">
        <v>0</v>
      </c>
      <c r="H77" s="9">
        <v>0</v>
      </c>
      <c r="I77" s="9">
        <v>0</v>
      </c>
      <c r="J77" s="9">
        <v>0</v>
      </c>
      <c r="K77" s="9">
        <v>0</v>
      </c>
      <c r="L77" s="9">
        <v>0</v>
      </c>
    </row>
    <row r="78" spans="1:12" s="2" customFormat="1" ht="38.25" outlineLevel="2" x14ac:dyDescent="0.25">
      <c r="A78" s="25"/>
      <c r="B78" s="2" t="s">
        <v>12</v>
      </c>
      <c r="C78" s="4" t="s">
        <v>70</v>
      </c>
      <c r="D78" s="9">
        <v>0</v>
      </c>
      <c r="E78" s="9">
        <v>0</v>
      </c>
      <c r="F78" s="9">
        <v>0</v>
      </c>
      <c r="G78" s="9">
        <v>0</v>
      </c>
      <c r="H78" s="9">
        <v>0</v>
      </c>
      <c r="I78" s="9">
        <v>0</v>
      </c>
      <c r="J78" s="9">
        <v>0</v>
      </c>
      <c r="K78" s="9">
        <v>0</v>
      </c>
      <c r="L78" s="9">
        <v>1</v>
      </c>
    </row>
    <row r="79" spans="1:12" s="2" customFormat="1" ht="25.5" outlineLevel="2" x14ac:dyDescent="0.25">
      <c r="A79" s="25"/>
      <c r="B79" s="2" t="s">
        <v>14</v>
      </c>
      <c r="C79" s="4" t="s">
        <v>71</v>
      </c>
      <c r="D79" s="9">
        <v>0</v>
      </c>
      <c r="E79" s="9">
        <v>0</v>
      </c>
      <c r="F79" s="9">
        <v>0</v>
      </c>
      <c r="G79" s="9">
        <v>0</v>
      </c>
      <c r="H79" s="9">
        <v>0</v>
      </c>
      <c r="I79" s="9">
        <v>0</v>
      </c>
      <c r="J79" s="9">
        <v>0</v>
      </c>
      <c r="K79" s="9">
        <v>0</v>
      </c>
      <c r="L79" s="9">
        <v>0</v>
      </c>
    </row>
    <row r="80" spans="1:12" s="2" customFormat="1" ht="38.25" outlineLevel="2" x14ac:dyDescent="0.25">
      <c r="A80" s="25"/>
      <c r="B80" s="2" t="s">
        <v>15</v>
      </c>
      <c r="C80" s="4" t="s">
        <v>72</v>
      </c>
      <c r="D80" s="9">
        <v>0</v>
      </c>
      <c r="E80" s="9">
        <v>0</v>
      </c>
      <c r="F80" s="9">
        <v>0</v>
      </c>
      <c r="G80" s="9">
        <v>0</v>
      </c>
      <c r="H80" s="9">
        <v>0</v>
      </c>
      <c r="I80" s="9">
        <v>0</v>
      </c>
      <c r="J80" s="9">
        <v>0</v>
      </c>
      <c r="K80" s="9">
        <v>0</v>
      </c>
      <c r="L80" s="9">
        <v>0</v>
      </c>
    </row>
    <row r="81" spans="1:12" s="2" customFormat="1" ht="25.5" outlineLevel="2" x14ac:dyDescent="0.25">
      <c r="A81" s="25"/>
      <c r="B81" s="2" t="s">
        <v>16</v>
      </c>
      <c r="C81" s="4" t="s">
        <v>73</v>
      </c>
      <c r="D81" s="9">
        <v>0</v>
      </c>
      <c r="E81" s="9">
        <v>2</v>
      </c>
      <c r="F81" s="9">
        <v>0</v>
      </c>
      <c r="G81" s="9">
        <v>1</v>
      </c>
      <c r="H81" s="9">
        <v>0</v>
      </c>
      <c r="I81" s="9">
        <v>0</v>
      </c>
      <c r="J81" s="9">
        <v>1</v>
      </c>
      <c r="K81" s="9">
        <v>0</v>
      </c>
      <c r="L81" s="9">
        <v>1</v>
      </c>
    </row>
    <row r="82" spans="1:12" s="2" customFormat="1" ht="25.5" outlineLevel="2" x14ac:dyDescent="0.25">
      <c r="A82" s="25"/>
      <c r="B82" s="2" t="s">
        <v>17</v>
      </c>
      <c r="C82" s="4" t="s">
        <v>74</v>
      </c>
      <c r="D82" s="9">
        <v>0</v>
      </c>
      <c r="E82" s="9">
        <v>0</v>
      </c>
      <c r="F82" s="9">
        <v>0</v>
      </c>
      <c r="G82" s="9">
        <v>0</v>
      </c>
      <c r="H82" s="9">
        <v>0</v>
      </c>
      <c r="I82" s="9">
        <v>0</v>
      </c>
      <c r="J82" s="9">
        <v>0</v>
      </c>
      <c r="K82" s="9">
        <v>0</v>
      </c>
      <c r="L82" s="9">
        <v>0</v>
      </c>
    </row>
    <row r="83" spans="1:12" s="2" customFormat="1" ht="25.5" outlineLevel="2" x14ac:dyDescent="0.25">
      <c r="A83" s="25"/>
      <c r="B83" s="2" t="s">
        <v>18</v>
      </c>
      <c r="C83" s="4" t="s">
        <v>75</v>
      </c>
      <c r="D83" s="9">
        <v>0</v>
      </c>
      <c r="E83" s="9">
        <v>0</v>
      </c>
      <c r="F83" s="9">
        <v>0</v>
      </c>
      <c r="G83" s="9">
        <v>0</v>
      </c>
      <c r="H83" s="9">
        <v>0</v>
      </c>
      <c r="I83" s="9">
        <v>0</v>
      </c>
      <c r="J83" s="9">
        <v>0</v>
      </c>
      <c r="K83" s="9">
        <v>0</v>
      </c>
      <c r="L83" s="9">
        <v>0</v>
      </c>
    </row>
    <row r="84" spans="1:12" s="2" customFormat="1" ht="76.5" outlineLevel="2" x14ac:dyDescent="0.25">
      <c r="A84" s="25"/>
      <c r="B84" s="2" t="s">
        <v>31</v>
      </c>
      <c r="C84" s="4" t="s">
        <v>76</v>
      </c>
      <c r="D84" s="9">
        <v>0</v>
      </c>
      <c r="E84" s="9">
        <v>0</v>
      </c>
      <c r="F84" s="9">
        <v>0</v>
      </c>
      <c r="G84" s="9">
        <v>0</v>
      </c>
      <c r="H84" s="9">
        <v>0</v>
      </c>
      <c r="I84" s="9">
        <v>0</v>
      </c>
      <c r="J84" s="9">
        <v>0</v>
      </c>
      <c r="K84" s="9">
        <v>0</v>
      </c>
      <c r="L84" s="9">
        <v>0</v>
      </c>
    </row>
    <row r="85" spans="1:12" s="2" customFormat="1" ht="38.25" outlineLevel="2" x14ac:dyDescent="0.25">
      <c r="A85" s="25"/>
      <c r="B85" s="2" t="s">
        <v>32</v>
      </c>
      <c r="C85" s="4" t="s">
        <v>77</v>
      </c>
      <c r="D85" s="9">
        <v>0</v>
      </c>
      <c r="E85" s="9">
        <v>0</v>
      </c>
      <c r="F85" s="9">
        <v>0</v>
      </c>
      <c r="G85" s="9">
        <v>0</v>
      </c>
      <c r="H85" s="9">
        <v>0</v>
      </c>
      <c r="I85" s="9">
        <v>0</v>
      </c>
      <c r="J85" s="9">
        <v>0</v>
      </c>
      <c r="K85" s="9">
        <v>0</v>
      </c>
      <c r="L85" s="9">
        <v>0</v>
      </c>
    </row>
    <row r="86" spans="1:12" s="2" customFormat="1" ht="25.5" outlineLevel="1" x14ac:dyDescent="0.25">
      <c r="A86" s="26" t="s">
        <v>161</v>
      </c>
      <c r="B86" s="6" t="s">
        <v>67</v>
      </c>
      <c r="C86" s="21" t="s">
        <v>163</v>
      </c>
      <c r="D86" s="32">
        <f>MAX(D87:D94)</f>
        <v>0</v>
      </c>
      <c r="E86" s="32">
        <f t="shared" ref="E86" si="15">MAX(E87:E94)</f>
        <v>1</v>
      </c>
      <c r="F86" s="32">
        <f t="shared" ref="F86" si="16">MAX(F87:F94)</f>
        <v>0</v>
      </c>
      <c r="G86" s="32">
        <f t="shared" ref="G86" si="17">MAX(G87:G94)</f>
        <v>0</v>
      </c>
      <c r="H86" s="32">
        <f t="shared" ref="H86" si="18">MAX(H87:H94)</f>
        <v>0</v>
      </c>
      <c r="I86" s="32">
        <f t="shared" ref="I86" si="19">MAX(I87:I94)</f>
        <v>0</v>
      </c>
      <c r="J86" s="32">
        <f t="shared" ref="J86" si="20">MAX(J87:J94)</f>
        <v>2</v>
      </c>
      <c r="K86" s="32">
        <f t="shared" ref="K86" si="21">MAX(K87:K94)</f>
        <v>1</v>
      </c>
      <c r="L86" s="32">
        <f t="shared" ref="L86" si="22">MAX(L87:L94)</f>
        <v>3</v>
      </c>
    </row>
    <row r="87" spans="1:12" s="2" customFormat="1" ht="38.25" outlineLevel="2" x14ac:dyDescent="0.25">
      <c r="A87" s="25"/>
      <c r="B87" s="2" t="s">
        <v>10</v>
      </c>
      <c r="C87" s="4" t="s">
        <v>92</v>
      </c>
      <c r="D87" s="9">
        <v>0</v>
      </c>
      <c r="E87" s="9">
        <v>0</v>
      </c>
      <c r="F87" s="9">
        <v>0</v>
      </c>
      <c r="G87" s="9">
        <v>0</v>
      </c>
      <c r="H87" s="9">
        <v>0</v>
      </c>
      <c r="I87" s="9">
        <v>0</v>
      </c>
      <c r="J87" s="9">
        <v>0</v>
      </c>
      <c r="K87" s="9">
        <v>0</v>
      </c>
      <c r="L87" s="9">
        <v>0</v>
      </c>
    </row>
    <row r="88" spans="1:12" s="2" customFormat="1" ht="51.75" customHeight="1" outlineLevel="2" x14ac:dyDescent="0.25">
      <c r="A88" s="25"/>
      <c r="B88" s="2" t="s">
        <v>11</v>
      </c>
      <c r="C88" s="4" t="s">
        <v>119</v>
      </c>
      <c r="D88" s="9">
        <v>0</v>
      </c>
      <c r="E88" s="9">
        <v>0</v>
      </c>
      <c r="F88" s="9">
        <v>0</v>
      </c>
      <c r="G88" s="9">
        <v>0</v>
      </c>
      <c r="H88" s="9">
        <v>0</v>
      </c>
      <c r="I88" s="9">
        <v>0</v>
      </c>
      <c r="J88" s="9">
        <v>0</v>
      </c>
      <c r="K88" s="9">
        <v>0</v>
      </c>
      <c r="L88" s="9">
        <v>0</v>
      </c>
    </row>
    <row r="89" spans="1:12" s="2" customFormat="1" ht="63.75" outlineLevel="2" x14ac:dyDescent="0.25">
      <c r="A89" s="25"/>
      <c r="B89" s="2" t="s">
        <v>12</v>
      </c>
      <c r="C89" s="4" t="s">
        <v>93</v>
      </c>
      <c r="D89" s="9">
        <v>0</v>
      </c>
      <c r="E89" s="9">
        <v>0</v>
      </c>
      <c r="F89" s="9">
        <v>0</v>
      </c>
      <c r="G89" s="9">
        <v>0</v>
      </c>
      <c r="H89" s="9">
        <v>0</v>
      </c>
      <c r="I89" s="9">
        <v>0</v>
      </c>
      <c r="J89" s="9">
        <v>0</v>
      </c>
      <c r="K89" s="9">
        <v>1</v>
      </c>
      <c r="L89" s="9">
        <v>0</v>
      </c>
    </row>
    <row r="90" spans="1:12" s="2" customFormat="1" ht="38.25" outlineLevel="2" x14ac:dyDescent="0.25">
      <c r="A90" s="25"/>
      <c r="B90" s="2" t="s">
        <v>14</v>
      </c>
      <c r="C90" s="4" t="s">
        <v>94</v>
      </c>
      <c r="D90" s="9">
        <v>0</v>
      </c>
      <c r="E90" s="9">
        <v>0</v>
      </c>
      <c r="F90" s="9">
        <v>0</v>
      </c>
      <c r="G90" s="9">
        <v>0</v>
      </c>
      <c r="H90" s="9">
        <v>0</v>
      </c>
      <c r="I90" s="9">
        <v>0</v>
      </c>
      <c r="J90" s="9">
        <v>2</v>
      </c>
      <c r="K90" s="9">
        <v>0</v>
      </c>
      <c r="L90" s="9">
        <v>3</v>
      </c>
    </row>
    <row r="91" spans="1:12" s="2" customFormat="1" ht="38.25" outlineLevel="2" x14ac:dyDescent="0.25">
      <c r="A91" s="25"/>
      <c r="B91" s="2" t="s">
        <v>15</v>
      </c>
      <c r="C91" s="4" t="s">
        <v>95</v>
      </c>
      <c r="D91" s="9">
        <v>0</v>
      </c>
      <c r="E91" s="9">
        <v>0</v>
      </c>
      <c r="F91" s="9">
        <v>0</v>
      </c>
      <c r="G91" s="9">
        <v>0</v>
      </c>
      <c r="H91" s="9">
        <v>0</v>
      </c>
      <c r="I91" s="9">
        <v>0</v>
      </c>
      <c r="J91" s="9">
        <v>0</v>
      </c>
      <c r="K91" s="9">
        <v>0</v>
      </c>
      <c r="L91" s="9">
        <v>3</v>
      </c>
    </row>
    <row r="92" spans="1:12" s="2" customFormat="1" ht="63.75" outlineLevel="2" x14ac:dyDescent="0.25">
      <c r="A92" s="25"/>
      <c r="B92" s="2" t="s">
        <v>16</v>
      </c>
      <c r="C92" s="4" t="s">
        <v>96</v>
      </c>
      <c r="D92" s="9">
        <v>0</v>
      </c>
      <c r="E92" s="9">
        <v>1</v>
      </c>
      <c r="F92" s="9">
        <v>0</v>
      </c>
      <c r="G92" s="9">
        <v>0</v>
      </c>
      <c r="H92" s="9">
        <v>0</v>
      </c>
      <c r="I92" s="9">
        <v>0</v>
      </c>
      <c r="J92" s="9">
        <v>0</v>
      </c>
      <c r="K92" s="9">
        <v>0</v>
      </c>
      <c r="L92" s="9">
        <v>0</v>
      </c>
    </row>
    <row r="93" spans="1:12" s="2" customFormat="1" ht="38.25" outlineLevel="2" x14ac:dyDescent="0.25">
      <c r="A93" s="25"/>
      <c r="B93" s="2" t="s">
        <v>17</v>
      </c>
      <c r="C93" s="4" t="s">
        <v>97</v>
      </c>
      <c r="D93" s="9">
        <v>0</v>
      </c>
      <c r="E93" s="9">
        <v>0</v>
      </c>
      <c r="F93" s="9">
        <v>0</v>
      </c>
      <c r="G93" s="9">
        <v>0</v>
      </c>
      <c r="H93" s="9">
        <v>0</v>
      </c>
      <c r="I93" s="9">
        <v>0</v>
      </c>
      <c r="J93" s="9">
        <v>1</v>
      </c>
      <c r="K93" s="9">
        <v>0</v>
      </c>
      <c r="L93" s="9">
        <v>3</v>
      </c>
    </row>
    <row r="94" spans="1:12" s="2" customFormat="1" ht="38.25" outlineLevel="2" x14ac:dyDescent="0.25">
      <c r="A94" s="25"/>
      <c r="B94" s="2" t="s">
        <v>18</v>
      </c>
      <c r="C94" s="4" t="s">
        <v>98</v>
      </c>
      <c r="D94" s="9">
        <v>0</v>
      </c>
      <c r="E94" s="9">
        <v>1</v>
      </c>
      <c r="F94" s="9">
        <v>0</v>
      </c>
      <c r="G94" s="9">
        <v>0</v>
      </c>
      <c r="H94" s="9">
        <v>0</v>
      </c>
      <c r="I94" s="9">
        <v>0</v>
      </c>
      <c r="J94" s="9">
        <v>1</v>
      </c>
      <c r="K94" s="9">
        <v>0</v>
      </c>
      <c r="L94" s="9">
        <v>3</v>
      </c>
    </row>
    <row r="95" spans="1:12" s="2" customFormat="1" ht="25.5" outlineLevel="1" x14ac:dyDescent="0.25">
      <c r="A95" s="26" t="s">
        <v>162</v>
      </c>
      <c r="B95" s="6" t="s">
        <v>66</v>
      </c>
      <c r="C95" s="21" t="s">
        <v>170</v>
      </c>
      <c r="D95" s="32">
        <f t="shared" ref="D95:L95" si="23">MAX(D96:D104)</f>
        <v>0</v>
      </c>
      <c r="E95" s="32">
        <f t="shared" si="23"/>
        <v>1</v>
      </c>
      <c r="F95" s="32">
        <f t="shared" si="23"/>
        <v>0</v>
      </c>
      <c r="G95" s="32">
        <f t="shared" si="23"/>
        <v>0</v>
      </c>
      <c r="H95" s="32">
        <f t="shared" si="23"/>
        <v>2</v>
      </c>
      <c r="I95" s="32">
        <f t="shared" si="23"/>
        <v>0</v>
      </c>
      <c r="J95" s="32">
        <f t="shared" si="23"/>
        <v>0</v>
      </c>
      <c r="K95" s="32">
        <f t="shared" si="23"/>
        <v>0</v>
      </c>
      <c r="L95" s="32">
        <f t="shared" si="23"/>
        <v>1</v>
      </c>
    </row>
    <row r="96" spans="1:12" s="2" customFormat="1" ht="76.5" outlineLevel="2" x14ac:dyDescent="0.25">
      <c r="A96" s="25"/>
      <c r="B96" s="2" t="s">
        <v>10</v>
      </c>
      <c r="C96" s="4" t="s">
        <v>171</v>
      </c>
      <c r="D96" s="9">
        <v>0</v>
      </c>
      <c r="E96" s="9">
        <v>0</v>
      </c>
      <c r="F96" s="9">
        <v>0</v>
      </c>
      <c r="G96" s="9">
        <v>0</v>
      </c>
      <c r="H96" s="9">
        <v>0</v>
      </c>
      <c r="I96" s="9">
        <v>0</v>
      </c>
      <c r="J96" s="9">
        <v>0</v>
      </c>
      <c r="K96" s="9">
        <v>0</v>
      </c>
      <c r="L96" s="9">
        <v>0</v>
      </c>
    </row>
    <row r="97" spans="1:12" s="2" customFormat="1" ht="63.75" outlineLevel="2" x14ac:dyDescent="0.25">
      <c r="A97" s="25"/>
      <c r="B97" s="2" t="s">
        <v>11</v>
      </c>
      <c r="C97" s="4" t="s">
        <v>172</v>
      </c>
      <c r="D97" s="9">
        <v>0</v>
      </c>
      <c r="E97" s="9">
        <v>0</v>
      </c>
      <c r="F97" s="9">
        <v>0</v>
      </c>
      <c r="G97" s="9">
        <v>0</v>
      </c>
      <c r="H97" s="9">
        <v>0</v>
      </c>
      <c r="I97" s="9">
        <v>0</v>
      </c>
      <c r="J97" s="9">
        <v>0</v>
      </c>
      <c r="K97" s="9">
        <v>0</v>
      </c>
      <c r="L97" s="9">
        <v>0</v>
      </c>
    </row>
    <row r="98" spans="1:12" s="2" customFormat="1" ht="25.5" outlineLevel="2" x14ac:dyDescent="0.25">
      <c r="A98" s="25"/>
      <c r="B98" s="2" t="s">
        <v>12</v>
      </c>
      <c r="C98" s="4" t="s">
        <v>173</v>
      </c>
      <c r="D98" s="9">
        <v>0</v>
      </c>
      <c r="E98" s="9">
        <v>0</v>
      </c>
      <c r="F98" s="9">
        <v>0</v>
      </c>
      <c r="G98" s="9">
        <v>0</v>
      </c>
      <c r="H98" s="9">
        <v>0</v>
      </c>
      <c r="I98" s="9">
        <v>0</v>
      </c>
      <c r="J98" s="9">
        <v>0</v>
      </c>
      <c r="K98" s="9">
        <v>0</v>
      </c>
      <c r="L98" s="9">
        <v>0</v>
      </c>
    </row>
    <row r="99" spans="1:12" s="2" customFormat="1" ht="38.25" outlineLevel="2" x14ac:dyDescent="0.25">
      <c r="A99" s="25"/>
      <c r="B99" s="2" t="s">
        <v>14</v>
      </c>
      <c r="C99" s="4" t="s">
        <v>174</v>
      </c>
      <c r="D99" s="9">
        <v>0</v>
      </c>
      <c r="E99" s="9">
        <v>0</v>
      </c>
      <c r="F99" s="9">
        <v>0</v>
      </c>
      <c r="G99" s="9">
        <v>0</v>
      </c>
      <c r="H99" s="9">
        <v>0</v>
      </c>
      <c r="I99" s="9">
        <v>0</v>
      </c>
      <c r="J99" s="9">
        <v>0</v>
      </c>
      <c r="K99" s="9">
        <v>0</v>
      </c>
      <c r="L99" s="9">
        <v>0</v>
      </c>
    </row>
    <row r="100" spans="1:12" s="2" customFormat="1" ht="38.25" outlineLevel="2" x14ac:dyDescent="0.25">
      <c r="A100" s="25"/>
      <c r="B100" s="2" t="s">
        <v>15</v>
      </c>
      <c r="C100" s="4" t="s">
        <v>99</v>
      </c>
      <c r="D100" s="9">
        <v>0</v>
      </c>
      <c r="E100" s="9">
        <v>0</v>
      </c>
      <c r="F100" s="9">
        <v>0</v>
      </c>
      <c r="G100" s="9">
        <v>0</v>
      </c>
      <c r="H100" s="9">
        <v>0</v>
      </c>
      <c r="I100" s="9">
        <v>0</v>
      </c>
      <c r="J100" s="9">
        <v>0</v>
      </c>
      <c r="K100" s="9">
        <v>0</v>
      </c>
      <c r="L100" s="9">
        <v>0</v>
      </c>
    </row>
    <row r="101" spans="1:12" s="2" customFormat="1" ht="25.5" outlineLevel="2" x14ac:dyDescent="0.25">
      <c r="A101" s="25"/>
      <c r="B101" s="2" t="s">
        <v>16</v>
      </c>
      <c r="C101" s="4" t="s">
        <v>175</v>
      </c>
      <c r="D101" s="9">
        <v>0</v>
      </c>
      <c r="E101" s="9">
        <v>1</v>
      </c>
      <c r="F101" s="9">
        <v>0</v>
      </c>
      <c r="G101" s="9">
        <v>0</v>
      </c>
      <c r="H101" s="9">
        <v>0</v>
      </c>
      <c r="I101" s="9">
        <v>0</v>
      </c>
      <c r="J101" s="9">
        <v>0</v>
      </c>
      <c r="K101" s="9">
        <v>0</v>
      </c>
      <c r="L101" s="9">
        <v>1</v>
      </c>
    </row>
    <row r="102" spans="1:12" s="2" customFormat="1" ht="51" outlineLevel="2" x14ac:dyDescent="0.25">
      <c r="A102" s="25"/>
      <c r="B102" s="2" t="s">
        <v>17</v>
      </c>
      <c r="C102" s="4" t="s">
        <v>176</v>
      </c>
      <c r="D102" s="9">
        <v>0</v>
      </c>
      <c r="E102" s="9">
        <v>0</v>
      </c>
      <c r="F102" s="9">
        <v>0</v>
      </c>
      <c r="G102" s="9">
        <v>0</v>
      </c>
      <c r="H102" s="9">
        <v>0</v>
      </c>
      <c r="I102" s="9">
        <v>0</v>
      </c>
      <c r="J102" s="9">
        <v>0</v>
      </c>
      <c r="K102" s="9">
        <v>0</v>
      </c>
      <c r="L102" s="9">
        <v>0</v>
      </c>
    </row>
    <row r="103" spans="1:12" s="2" customFormat="1" ht="102" outlineLevel="2" x14ac:dyDescent="0.25">
      <c r="A103" s="25"/>
      <c r="B103" s="2" t="s">
        <v>18</v>
      </c>
      <c r="C103" s="4" t="s">
        <v>177</v>
      </c>
      <c r="D103" s="9">
        <v>0</v>
      </c>
      <c r="E103" s="9">
        <v>1</v>
      </c>
      <c r="F103" s="9">
        <v>0</v>
      </c>
      <c r="G103" s="9">
        <v>0</v>
      </c>
      <c r="H103" s="9">
        <v>2</v>
      </c>
      <c r="I103" s="9">
        <v>0</v>
      </c>
      <c r="J103" s="9">
        <v>0</v>
      </c>
      <c r="K103" s="9">
        <v>0</v>
      </c>
      <c r="L103" s="9">
        <v>1</v>
      </c>
    </row>
    <row r="104" spans="1:12" s="2" customFormat="1" ht="63.75" outlineLevel="2" x14ac:dyDescent="0.25">
      <c r="A104" s="25"/>
      <c r="B104" s="2" t="s">
        <v>31</v>
      </c>
      <c r="C104" s="4" t="s">
        <v>178</v>
      </c>
      <c r="D104" s="9">
        <v>0</v>
      </c>
      <c r="E104" s="9">
        <v>1</v>
      </c>
      <c r="F104" s="9">
        <v>0</v>
      </c>
      <c r="G104" s="9">
        <v>0</v>
      </c>
      <c r="H104" s="9">
        <v>2</v>
      </c>
      <c r="I104" s="9">
        <v>0</v>
      </c>
      <c r="J104" s="9">
        <v>0</v>
      </c>
      <c r="K104" s="9">
        <v>0</v>
      </c>
      <c r="L104" s="9">
        <v>1</v>
      </c>
    </row>
    <row r="105" spans="1:12" s="2" customFormat="1" ht="25.5" outlineLevel="1" x14ac:dyDescent="0.25">
      <c r="A105" s="26" t="s">
        <v>189</v>
      </c>
      <c r="B105" s="6" t="s">
        <v>66</v>
      </c>
      <c r="C105" s="21" t="s">
        <v>158</v>
      </c>
      <c r="D105" s="32">
        <f t="shared" ref="D105:L105" si="24">MAX(D106:D117)</f>
        <v>2</v>
      </c>
      <c r="E105" s="32">
        <f t="shared" si="24"/>
        <v>1</v>
      </c>
      <c r="F105" s="32">
        <f t="shared" si="24"/>
        <v>1</v>
      </c>
      <c r="G105" s="32">
        <f t="shared" si="24"/>
        <v>2</v>
      </c>
      <c r="H105" s="32">
        <f t="shared" si="24"/>
        <v>0</v>
      </c>
      <c r="I105" s="32">
        <f t="shared" si="24"/>
        <v>0</v>
      </c>
      <c r="J105" s="32">
        <f t="shared" si="24"/>
        <v>0</v>
      </c>
      <c r="K105" s="32">
        <f t="shared" si="24"/>
        <v>1</v>
      </c>
      <c r="L105" s="32">
        <f t="shared" si="24"/>
        <v>3</v>
      </c>
    </row>
    <row r="106" spans="1:12" s="2" customFormat="1" ht="51" outlineLevel="3" x14ac:dyDescent="0.25">
      <c r="A106" s="25"/>
      <c r="B106" s="2" t="s">
        <v>10</v>
      </c>
      <c r="C106" s="4" t="s">
        <v>100</v>
      </c>
      <c r="D106" s="9">
        <v>0</v>
      </c>
      <c r="E106" s="9">
        <v>1</v>
      </c>
      <c r="F106" s="9">
        <v>1</v>
      </c>
      <c r="G106" s="9">
        <v>2</v>
      </c>
      <c r="H106" s="9">
        <v>0</v>
      </c>
      <c r="I106" s="9">
        <v>0</v>
      </c>
      <c r="J106" s="9">
        <v>0</v>
      </c>
      <c r="K106" s="9">
        <v>1</v>
      </c>
      <c r="L106" s="9">
        <v>1</v>
      </c>
    </row>
    <row r="107" spans="1:12" s="2" customFormat="1" ht="25.5" outlineLevel="3" x14ac:dyDescent="0.25">
      <c r="A107" s="25"/>
      <c r="B107" s="2" t="s">
        <v>11</v>
      </c>
      <c r="C107" s="4" t="s">
        <v>101</v>
      </c>
      <c r="D107" s="9">
        <v>0</v>
      </c>
      <c r="E107" s="9">
        <v>0</v>
      </c>
      <c r="F107" s="9">
        <v>1</v>
      </c>
      <c r="G107" s="9">
        <v>0</v>
      </c>
      <c r="H107" s="9">
        <v>0</v>
      </c>
      <c r="I107" s="9">
        <v>0</v>
      </c>
      <c r="J107" s="9">
        <v>0</v>
      </c>
      <c r="K107" s="9">
        <v>0</v>
      </c>
      <c r="L107" s="9">
        <v>0</v>
      </c>
    </row>
    <row r="108" spans="1:12" s="2" customFormat="1" ht="38.25" outlineLevel="3" x14ac:dyDescent="0.25">
      <c r="A108" s="25"/>
      <c r="B108" s="2" t="s">
        <v>12</v>
      </c>
      <c r="C108" s="4" t="s">
        <v>102</v>
      </c>
      <c r="D108" s="9">
        <v>0</v>
      </c>
      <c r="E108" s="9">
        <v>0</v>
      </c>
      <c r="F108" s="9">
        <v>0</v>
      </c>
      <c r="G108" s="9">
        <v>0</v>
      </c>
      <c r="H108" s="9">
        <v>0</v>
      </c>
      <c r="I108" s="9">
        <v>0</v>
      </c>
      <c r="J108" s="9">
        <v>0</v>
      </c>
      <c r="K108" s="9">
        <v>0</v>
      </c>
      <c r="L108" s="9">
        <v>0</v>
      </c>
    </row>
    <row r="109" spans="1:12" s="2" customFormat="1" ht="51" outlineLevel="3" x14ac:dyDescent="0.25">
      <c r="A109" s="25"/>
      <c r="B109" s="2" t="s">
        <v>14</v>
      </c>
      <c r="C109" s="4" t="s">
        <v>103</v>
      </c>
      <c r="D109" s="9">
        <v>0</v>
      </c>
      <c r="E109" s="9">
        <v>0</v>
      </c>
      <c r="F109" s="9">
        <v>1</v>
      </c>
      <c r="G109" s="9">
        <v>0</v>
      </c>
      <c r="H109" s="9">
        <v>0</v>
      </c>
      <c r="I109" s="9">
        <v>0</v>
      </c>
      <c r="J109" s="9">
        <v>0</v>
      </c>
      <c r="K109" s="9">
        <v>1</v>
      </c>
      <c r="L109" s="9">
        <v>1</v>
      </c>
    </row>
    <row r="110" spans="1:12" s="2" customFormat="1" ht="51" outlineLevel="3" x14ac:dyDescent="0.25">
      <c r="A110" s="25"/>
      <c r="B110" s="2" t="s">
        <v>15</v>
      </c>
      <c r="C110" s="4" t="s">
        <v>104</v>
      </c>
      <c r="D110" s="9">
        <v>0</v>
      </c>
      <c r="E110" s="9">
        <v>1</v>
      </c>
      <c r="F110" s="9">
        <v>1</v>
      </c>
      <c r="G110" s="9">
        <v>0</v>
      </c>
      <c r="H110" s="9">
        <v>0</v>
      </c>
      <c r="I110" s="9">
        <v>0</v>
      </c>
      <c r="J110" s="9">
        <v>0</v>
      </c>
      <c r="K110" s="9">
        <v>1</v>
      </c>
      <c r="L110" s="9">
        <v>1</v>
      </c>
    </row>
    <row r="111" spans="1:12" s="2" customFormat="1" ht="25.5" outlineLevel="3" x14ac:dyDescent="0.25">
      <c r="A111" s="25"/>
      <c r="B111" s="2" t="s">
        <v>16</v>
      </c>
      <c r="C111" s="4" t="s">
        <v>105</v>
      </c>
      <c r="D111" s="9">
        <v>0</v>
      </c>
      <c r="E111" s="9">
        <v>1</v>
      </c>
      <c r="F111" s="9">
        <v>0</v>
      </c>
      <c r="G111" s="9">
        <v>1</v>
      </c>
      <c r="H111" s="9">
        <v>0</v>
      </c>
      <c r="I111" s="9">
        <v>0</v>
      </c>
      <c r="J111" s="9">
        <v>0</v>
      </c>
      <c r="K111" s="9">
        <v>0</v>
      </c>
      <c r="L111" s="9">
        <v>0</v>
      </c>
    </row>
    <row r="112" spans="1:12" s="2" customFormat="1" ht="38.25" outlineLevel="3" x14ac:dyDescent="0.25">
      <c r="A112" s="25"/>
      <c r="B112" s="2" t="s">
        <v>17</v>
      </c>
      <c r="C112" s="4" t="s">
        <v>106</v>
      </c>
      <c r="D112" s="9">
        <v>0</v>
      </c>
      <c r="E112" s="9">
        <v>1</v>
      </c>
      <c r="F112" s="9">
        <v>0</v>
      </c>
      <c r="G112" s="9">
        <v>0</v>
      </c>
      <c r="H112" s="9">
        <v>0</v>
      </c>
      <c r="I112" s="9">
        <v>0</v>
      </c>
      <c r="J112" s="9">
        <v>0</v>
      </c>
      <c r="K112" s="9">
        <v>0</v>
      </c>
      <c r="L112" s="9">
        <v>0</v>
      </c>
    </row>
    <row r="113" spans="1:12" s="2" customFormat="1" ht="38.25" outlineLevel="3" x14ac:dyDescent="0.25">
      <c r="A113" s="25"/>
      <c r="B113" s="2" t="s">
        <v>18</v>
      </c>
      <c r="C113" s="4" t="s">
        <v>107</v>
      </c>
      <c r="D113" s="9">
        <v>0</v>
      </c>
      <c r="E113" s="9">
        <v>0</v>
      </c>
      <c r="F113" s="9">
        <v>0</v>
      </c>
      <c r="G113" s="9">
        <v>0</v>
      </c>
      <c r="H113" s="9">
        <v>0</v>
      </c>
      <c r="I113" s="9">
        <v>0</v>
      </c>
      <c r="J113" s="9">
        <v>0</v>
      </c>
      <c r="K113" s="9">
        <v>0</v>
      </c>
      <c r="L113" s="9">
        <v>0</v>
      </c>
    </row>
    <row r="114" spans="1:12" s="2" customFormat="1" ht="38.25" outlineLevel="3" x14ac:dyDescent="0.25">
      <c r="A114" s="25"/>
      <c r="B114" s="2" t="s">
        <v>31</v>
      </c>
      <c r="C114" s="4" t="s">
        <v>108</v>
      </c>
      <c r="D114" s="9">
        <v>0</v>
      </c>
      <c r="E114" s="9">
        <v>0</v>
      </c>
      <c r="F114" s="9">
        <v>0</v>
      </c>
      <c r="G114" s="9">
        <v>0</v>
      </c>
      <c r="H114" s="9">
        <v>0</v>
      </c>
      <c r="I114" s="9">
        <v>0</v>
      </c>
      <c r="J114" s="9">
        <v>0</v>
      </c>
      <c r="K114" s="9">
        <v>0</v>
      </c>
      <c r="L114" s="9">
        <v>0</v>
      </c>
    </row>
    <row r="115" spans="1:12" s="2" customFormat="1" ht="51" outlineLevel="3" x14ac:dyDescent="0.25">
      <c r="A115" s="25"/>
      <c r="B115" s="2" t="s">
        <v>32</v>
      </c>
      <c r="C115" s="4" t="s">
        <v>109</v>
      </c>
      <c r="D115" s="9">
        <v>2</v>
      </c>
      <c r="E115" s="9">
        <v>1</v>
      </c>
      <c r="F115" s="9">
        <v>0</v>
      </c>
      <c r="G115" s="9">
        <v>1</v>
      </c>
      <c r="H115" s="9">
        <v>0</v>
      </c>
      <c r="I115" s="9">
        <v>0</v>
      </c>
      <c r="J115" s="9">
        <v>0</v>
      </c>
      <c r="K115" s="9">
        <v>1</v>
      </c>
      <c r="L115" s="9">
        <v>2</v>
      </c>
    </row>
    <row r="116" spans="1:12" s="2" customFormat="1" ht="25.5" outlineLevel="3" x14ac:dyDescent="0.25">
      <c r="A116" s="25"/>
      <c r="B116" s="2" t="s">
        <v>33</v>
      </c>
      <c r="C116" s="4" t="s">
        <v>110</v>
      </c>
      <c r="D116" s="9">
        <v>0</v>
      </c>
      <c r="E116" s="9">
        <v>0</v>
      </c>
      <c r="F116" s="9">
        <v>0</v>
      </c>
      <c r="G116" s="9">
        <v>0</v>
      </c>
      <c r="H116" s="9">
        <v>0</v>
      </c>
      <c r="I116" s="9">
        <v>0</v>
      </c>
      <c r="J116" s="9">
        <v>0</v>
      </c>
      <c r="K116" s="9">
        <v>0</v>
      </c>
      <c r="L116" s="9">
        <v>0</v>
      </c>
    </row>
    <row r="117" spans="1:12" s="2" customFormat="1" ht="38.25" outlineLevel="3" x14ac:dyDescent="0.25">
      <c r="A117" s="25"/>
      <c r="B117" s="2" t="s">
        <v>34</v>
      </c>
      <c r="C117" s="4" t="s">
        <v>111</v>
      </c>
      <c r="D117" s="9">
        <v>0</v>
      </c>
      <c r="E117" s="9">
        <v>1</v>
      </c>
      <c r="F117" s="9">
        <v>0</v>
      </c>
      <c r="G117" s="9">
        <v>2</v>
      </c>
      <c r="H117" s="9">
        <v>0</v>
      </c>
      <c r="I117" s="9">
        <v>0</v>
      </c>
      <c r="J117" s="9">
        <v>0</v>
      </c>
      <c r="K117" s="9">
        <v>1</v>
      </c>
      <c r="L117" s="9">
        <v>3</v>
      </c>
    </row>
    <row r="118" spans="1:12" s="2" customFormat="1" ht="25.5" x14ac:dyDescent="0.25">
      <c r="A118" s="27" t="s">
        <v>125</v>
      </c>
      <c r="B118" s="6" t="s">
        <v>125</v>
      </c>
      <c r="C118" s="19" t="s">
        <v>146</v>
      </c>
      <c r="D118" s="32">
        <f t="shared" ref="D118:L118" si="25">MAX(D119:D126)</f>
        <v>0</v>
      </c>
      <c r="E118" s="32">
        <f t="shared" si="25"/>
        <v>0</v>
      </c>
      <c r="F118" s="32">
        <f t="shared" si="25"/>
        <v>0</v>
      </c>
      <c r="G118" s="32">
        <f t="shared" si="25"/>
        <v>0</v>
      </c>
      <c r="H118" s="32">
        <f t="shared" si="25"/>
        <v>0</v>
      </c>
      <c r="I118" s="32">
        <f t="shared" si="25"/>
        <v>0</v>
      </c>
      <c r="J118" s="32">
        <f t="shared" si="25"/>
        <v>0</v>
      </c>
      <c r="K118" s="32">
        <f t="shared" si="25"/>
        <v>0</v>
      </c>
      <c r="L118" s="32">
        <f t="shared" si="25"/>
        <v>0</v>
      </c>
    </row>
    <row r="119" spans="1:12" s="2" customFormat="1" ht="51" hidden="1" outlineLevel="1" x14ac:dyDescent="0.25">
      <c r="A119" s="25"/>
      <c r="B119" s="2" t="s">
        <v>10</v>
      </c>
      <c r="C119" s="4" t="s">
        <v>139</v>
      </c>
      <c r="D119" s="9">
        <v>0</v>
      </c>
      <c r="E119" s="9">
        <v>0</v>
      </c>
      <c r="F119" s="9">
        <v>0</v>
      </c>
      <c r="G119" s="9">
        <v>0</v>
      </c>
      <c r="H119" s="9">
        <v>0</v>
      </c>
      <c r="I119" s="9">
        <v>0</v>
      </c>
      <c r="J119" s="9">
        <v>0</v>
      </c>
      <c r="K119" s="9">
        <v>0</v>
      </c>
      <c r="L119" s="9">
        <v>0</v>
      </c>
    </row>
    <row r="120" spans="1:12" s="2" customFormat="1" ht="51" hidden="1" outlineLevel="1" x14ac:dyDescent="0.25">
      <c r="A120" s="25"/>
      <c r="B120" s="2" t="s">
        <v>11</v>
      </c>
      <c r="C120" s="4" t="s">
        <v>140</v>
      </c>
      <c r="D120" s="9">
        <v>0</v>
      </c>
      <c r="E120" s="9">
        <v>0</v>
      </c>
      <c r="F120" s="9">
        <v>0</v>
      </c>
      <c r="G120" s="9">
        <v>0</v>
      </c>
      <c r="H120" s="9">
        <v>0</v>
      </c>
      <c r="I120" s="9">
        <v>0</v>
      </c>
      <c r="J120" s="9">
        <v>0</v>
      </c>
      <c r="K120" s="9">
        <v>0</v>
      </c>
      <c r="L120" s="9">
        <v>0</v>
      </c>
    </row>
    <row r="121" spans="1:12" s="2" customFormat="1" ht="51" hidden="1" outlineLevel="1" x14ac:dyDescent="0.25">
      <c r="A121" s="25"/>
      <c r="B121" s="2" t="s">
        <v>12</v>
      </c>
      <c r="C121" s="4" t="s">
        <v>141</v>
      </c>
      <c r="D121" s="9">
        <v>0</v>
      </c>
      <c r="E121" s="9">
        <v>0</v>
      </c>
      <c r="F121" s="9">
        <v>0</v>
      </c>
      <c r="G121" s="9">
        <v>0</v>
      </c>
      <c r="H121" s="9">
        <v>0</v>
      </c>
      <c r="I121" s="9">
        <v>0</v>
      </c>
      <c r="J121" s="9">
        <v>0</v>
      </c>
      <c r="K121" s="9">
        <v>0</v>
      </c>
      <c r="L121" s="9">
        <v>0</v>
      </c>
    </row>
    <row r="122" spans="1:12" s="2" customFormat="1" ht="51" hidden="1" outlineLevel="1" x14ac:dyDescent="0.25">
      <c r="A122" s="25"/>
      <c r="B122" s="2" t="s">
        <v>14</v>
      </c>
      <c r="C122" s="4" t="s">
        <v>142</v>
      </c>
      <c r="D122" s="9">
        <v>0</v>
      </c>
      <c r="E122" s="9">
        <v>0</v>
      </c>
      <c r="F122" s="9">
        <v>0</v>
      </c>
      <c r="G122" s="9">
        <v>0</v>
      </c>
      <c r="H122" s="9">
        <v>0</v>
      </c>
      <c r="I122" s="9">
        <v>0</v>
      </c>
      <c r="J122" s="9">
        <v>0</v>
      </c>
      <c r="K122" s="9">
        <v>0</v>
      </c>
      <c r="L122" s="9">
        <v>0</v>
      </c>
    </row>
    <row r="123" spans="1:12" s="2" customFormat="1" ht="38.25" hidden="1" outlineLevel="1" x14ac:dyDescent="0.25">
      <c r="A123" s="25"/>
      <c r="B123" s="2" t="s">
        <v>15</v>
      </c>
      <c r="C123" s="4" t="s">
        <v>143</v>
      </c>
      <c r="D123" s="9">
        <v>0</v>
      </c>
      <c r="E123" s="9">
        <v>0</v>
      </c>
      <c r="F123" s="9">
        <v>0</v>
      </c>
      <c r="G123" s="9">
        <v>0</v>
      </c>
      <c r="H123" s="9">
        <v>0</v>
      </c>
      <c r="I123" s="9">
        <v>0</v>
      </c>
      <c r="J123" s="9">
        <v>0</v>
      </c>
      <c r="K123" s="9">
        <v>0</v>
      </c>
      <c r="L123" s="9">
        <v>0</v>
      </c>
    </row>
    <row r="124" spans="1:12" s="2" customFormat="1" hidden="1" outlineLevel="1" x14ac:dyDescent="0.25">
      <c r="A124" s="25"/>
      <c r="B124" s="2" t="s">
        <v>16</v>
      </c>
      <c r="C124" s="4"/>
      <c r="D124" s="9">
        <v>0</v>
      </c>
      <c r="E124" s="9">
        <v>0</v>
      </c>
      <c r="F124" s="9">
        <v>0</v>
      </c>
      <c r="G124" s="9">
        <v>0</v>
      </c>
      <c r="H124" s="9">
        <v>0</v>
      </c>
      <c r="I124" s="9">
        <v>0</v>
      </c>
      <c r="J124" s="9">
        <v>0</v>
      </c>
      <c r="K124" s="9">
        <v>0</v>
      </c>
      <c r="L124" s="9">
        <v>0</v>
      </c>
    </row>
    <row r="125" spans="1:12" s="2" customFormat="1" hidden="1" outlineLevel="1" x14ac:dyDescent="0.25">
      <c r="A125" s="25"/>
      <c r="B125" s="2" t="s">
        <v>17</v>
      </c>
      <c r="C125" s="4"/>
      <c r="D125" s="9">
        <v>0</v>
      </c>
      <c r="E125" s="9">
        <v>0</v>
      </c>
      <c r="F125" s="9">
        <v>0</v>
      </c>
      <c r="G125" s="9">
        <v>0</v>
      </c>
      <c r="H125" s="9">
        <v>0</v>
      </c>
      <c r="I125" s="9">
        <v>0</v>
      </c>
      <c r="J125" s="9">
        <v>0</v>
      </c>
      <c r="K125" s="9">
        <v>0</v>
      </c>
      <c r="L125" s="9">
        <v>0</v>
      </c>
    </row>
    <row r="126" spans="1:12" s="2" customFormat="1" hidden="1" outlineLevel="1" x14ac:dyDescent="0.25">
      <c r="A126" s="25"/>
      <c r="B126" s="2" t="s">
        <v>18</v>
      </c>
      <c r="C126" s="4"/>
      <c r="D126" s="9">
        <v>0</v>
      </c>
      <c r="E126" s="9">
        <v>0</v>
      </c>
      <c r="F126" s="9">
        <v>0</v>
      </c>
      <c r="G126" s="9">
        <v>0</v>
      </c>
      <c r="H126" s="9">
        <v>0</v>
      </c>
      <c r="I126" s="9">
        <v>0</v>
      </c>
      <c r="J126" s="9">
        <v>0</v>
      </c>
      <c r="K126" s="9">
        <v>0</v>
      </c>
      <c r="L126" s="9">
        <v>0</v>
      </c>
    </row>
    <row r="127" spans="1:12" s="2" customFormat="1" ht="25.5" collapsed="1" x14ac:dyDescent="0.25">
      <c r="A127" s="27" t="s">
        <v>113</v>
      </c>
      <c r="B127" s="6" t="s">
        <v>113</v>
      </c>
      <c r="C127" s="19" t="s">
        <v>145</v>
      </c>
      <c r="D127" s="32">
        <f>MAX(D128:D135)</f>
        <v>0</v>
      </c>
      <c r="E127" s="32">
        <f t="shared" ref="E127" si="26">MAX(E128:E135)</f>
        <v>0</v>
      </c>
      <c r="F127" s="32">
        <f t="shared" ref="F127" si="27">MAX(F128:F135)</f>
        <v>0</v>
      </c>
      <c r="G127" s="32">
        <f t="shared" ref="G127" si="28">MAX(G128:G135)</f>
        <v>0</v>
      </c>
      <c r="H127" s="32">
        <f t="shared" ref="H127" si="29">MAX(H128:H135)</f>
        <v>0</v>
      </c>
      <c r="I127" s="32">
        <f t="shared" ref="I127" si="30">MAX(I128:I135)</f>
        <v>0</v>
      </c>
      <c r="J127" s="32">
        <f t="shared" ref="J127" si="31">MAX(J128:J135)</f>
        <v>0</v>
      </c>
      <c r="K127" s="32">
        <f t="shared" ref="K127" si="32">MAX(K128:K135)</f>
        <v>0</v>
      </c>
      <c r="L127" s="32">
        <f t="shared" ref="L127" si="33">MAX(L128:L135)</f>
        <v>0</v>
      </c>
    </row>
    <row r="128" spans="1:12" s="2" customFormat="1" ht="51" hidden="1" outlineLevel="1" x14ac:dyDescent="0.25">
      <c r="A128" s="25"/>
      <c r="B128" s="2" t="s">
        <v>10</v>
      </c>
      <c r="C128" s="4" t="s">
        <v>126</v>
      </c>
      <c r="D128" s="9">
        <v>0</v>
      </c>
      <c r="E128" s="9">
        <v>0</v>
      </c>
      <c r="F128" s="9">
        <v>0</v>
      </c>
      <c r="G128" s="9">
        <v>0</v>
      </c>
      <c r="H128" s="9">
        <v>0</v>
      </c>
      <c r="I128" s="9">
        <v>0</v>
      </c>
      <c r="J128" s="9">
        <v>0</v>
      </c>
      <c r="K128" s="9">
        <v>0</v>
      </c>
      <c r="L128" s="9">
        <v>0</v>
      </c>
    </row>
    <row r="129" spans="1:12" s="2" customFormat="1" ht="38.25" hidden="1" outlineLevel="1" x14ac:dyDescent="0.25">
      <c r="A129" s="25"/>
      <c r="B129" s="2" t="s">
        <v>11</v>
      </c>
      <c r="C129" s="4" t="s">
        <v>127</v>
      </c>
      <c r="D129" s="9">
        <v>0</v>
      </c>
      <c r="E129" s="9">
        <v>0</v>
      </c>
      <c r="F129" s="9">
        <v>0</v>
      </c>
      <c r="G129" s="9">
        <v>0</v>
      </c>
      <c r="H129" s="9">
        <v>0</v>
      </c>
      <c r="I129" s="9">
        <v>0</v>
      </c>
      <c r="J129" s="9">
        <v>0</v>
      </c>
      <c r="K129" s="9">
        <v>0</v>
      </c>
      <c r="L129" s="9">
        <v>0</v>
      </c>
    </row>
    <row r="130" spans="1:12" s="2" customFormat="1" ht="38.25" hidden="1" outlineLevel="1" x14ac:dyDescent="0.25">
      <c r="A130" s="25"/>
      <c r="B130" s="2" t="s">
        <v>12</v>
      </c>
      <c r="C130" s="4" t="s">
        <v>128</v>
      </c>
      <c r="D130" s="9">
        <v>0</v>
      </c>
      <c r="E130" s="9">
        <v>0</v>
      </c>
      <c r="F130" s="9">
        <v>0</v>
      </c>
      <c r="G130" s="9">
        <v>0</v>
      </c>
      <c r="H130" s="9">
        <v>0</v>
      </c>
      <c r="I130" s="9">
        <v>0</v>
      </c>
      <c r="J130" s="9">
        <v>0</v>
      </c>
      <c r="K130" s="9">
        <v>0</v>
      </c>
      <c r="L130" s="9">
        <v>0</v>
      </c>
    </row>
    <row r="131" spans="1:12" s="2" customFormat="1" ht="76.5" hidden="1" outlineLevel="1" x14ac:dyDescent="0.25">
      <c r="A131" s="25"/>
      <c r="B131" s="2" t="s">
        <v>14</v>
      </c>
      <c r="C131" s="4" t="s">
        <v>129</v>
      </c>
      <c r="D131" s="9">
        <v>0</v>
      </c>
      <c r="E131" s="9">
        <v>0</v>
      </c>
      <c r="F131" s="9">
        <v>0</v>
      </c>
      <c r="G131" s="9">
        <v>0</v>
      </c>
      <c r="H131" s="9">
        <v>0</v>
      </c>
      <c r="I131" s="9">
        <v>0</v>
      </c>
      <c r="J131" s="9">
        <v>0</v>
      </c>
      <c r="K131" s="9">
        <v>0</v>
      </c>
      <c r="L131" s="9">
        <v>0</v>
      </c>
    </row>
    <row r="132" spans="1:12" s="2" customFormat="1" ht="25.5" hidden="1" outlineLevel="1" x14ac:dyDescent="0.25">
      <c r="A132" s="25"/>
      <c r="B132" s="2" t="s">
        <v>15</v>
      </c>
      <c r="C132" s="4" t="s">
        <v>130</v>
      </c>
      <c r="D132" s="9">
        <v>0</v>
      </c>
      <c r="E132" s="9">
        <v>0</v>
      </c>
      <c r="F132" s="9">
        <v>0</v>
      </c>
      <c r="G132" s="9">
        <v>0</v>
      </c>
      <c r="H132" s="9">
        <v>0</v>
      </c>
      <c r="I132" s="9">
        <v>0</v>
      </c>
      <c r="J132" s="9">
        <v>0</v>
      </c>
      <c r="K132" s="9">
        <v>0</v>
      </c>
      <c r="L132" s="9">
        <v>0</v>
      </c>
    </row>
    <row r="133" spans="1:12" s="2" customFormat="1" hidden="1" outlineLevel="1" x14ac:dyDescent="0.25">
      <c r="A133" s="25"/>
      <c r="B133" s="2" t="s">
        <v>16</v>
      </c>
      <c r="C133" s="4"/>
      <c r="D133" s="9">
        <v>0</v>
      </c>
      <c r="E133" s="9">
        <v>0</v>
      </c>
      <c r="F133" s="9">
        <v>0</v>
      </c>
      <c r="G133" s="9">
        <v>0</v>
      </c>
      <c r="H133" s="9">
        <v>0</v>
      </c>
      <c r="I133" s="9">
        <v>0</v>
      </c>
      <c r="J133" s="9">
        <v>0</v>
      </c>
      <c r="K133" s="9">
        <v>0</v>
      </c>
      <c r="L133" s="9">
        <v>0</v>
      </c>
    </row>
    <row r="134" spans="1:12" s="2" customFormat="1" hidden="1" outlineLevel="1" x14ac:dyDescent="0.25">
      <c r="A134" s="25"/>
      <c r="B134" s="2" t="s">
        <v>17</v>
      </c>
      <c r="C134" s="4"/>
      <c r="D134" s="9">
        <v>0</v>
      </c>
      <c r="E134" s="9">
        <v>0</v>
      </c>
      <c r="F134" s="9">
        <v>0</v>
      </c>
      <c r="G134" s="9">
        <v>0</v>
      </c>
      <c r="H134" s="9">
        <v>0</v>
      </c>
      <c r="I134" s="9">
        <v>0</v>
      </c>
      <c r="J134" s="9">
        <v>0</v>
      </c>
      <c r="K134" s="9">
        <v>0</v>
      </c>
      <c r="L134" s="9">
        <v>0</v>
      </c>
    </row>
    <row r="135" spans="1:12" s="2" customFormat="1" hidden="1" outlineLevel="1" x14ac:dyDescent="0.25">
      <c r="A135" s="25"/>
      <c r="B135" s="2" t="s">
        <v>18</v>
      </c>
      <c r="C135" s="4"/>
      <c r="D135" s="9">
        <v>0</v>
      </c>
      <c r="E135" s="9">
        <v>0</v>
      </c>
      <c r="F135" s="9">
        <v>0</v>
      </c>
      <c r="G135" s="9">
        <v>0</v>
      </c>
      <c r="H135" s="9">
        <v>0</v>
      </c>
      <c r="I135" s="9">
        <v>0</v>
      </c>
      <c r="J135" s="9">
        <v>0</v>
      </c>
      <c r="K135" s="9">
        <v>0</v>
      </c>
      <c r="L135" s="9">
        <v>0</v>
      </c>
    </row>
    <row r="136" spans="1:12" s="2" customFormat="1" ht="25.5" collapsed="1" x14ac:dyDescent="0.25">
      <c r="A136" s="27" t="s">
        <v>114</v>
      </c>
      <c r="B136" s="6" t="s">
        <v>190</v>
      </c>
      <c r="C136" s="19" t="s">
        <v>144</v>
      </c>
      <c r="D136" s="32">
        <f>MAX(D137:D144)</f>
        <v>0</v>
      </c>
      <c r="E136" s="32">
        <f t="shared" ref="E136" si="34">MAX(E137:E144)</f>
        <v>0</v>
      </c>
      <c r="F136" s="32">
        <f t="shared" ref="F136" si="35">MAX(F137:F144)</f>
        <v>0</v>
      </c>
      <c r="G136" s="32">
        <f t="shared" ref="G136" si="36">MAX(G137:G144)</f>
        <v>0</v>
      </c>
      <c r="H136" s="32">
        <f t="shared" ref="H136" si="37">MAX(H137:H144)</f>
        <v>0</v>
      </c>
      <c r="I136" s="32">
        <f t="shared" ref="I136" si="38">MAX(I137:I144)</f>
        <v>0</v>
      </c>
      <c r="J136" s="32">
        <f t="shared" ref="J136" si="39">MAX(J137:J144)</f>
        <v>0</v>
      </c>
      <c r="K136" s="32">
        <f t="shared" ref="K136" si="40">MAX(K137:K144)</f>
        <v>0</v>
      </c>
      <c r="L136" s="32">
        <f t="shared" ref="L136" si="41">MAX(L137:L144)</f>
        <v>0</v>
      </c>
    </row>
    <row r="137" spans="1:12" s="2" customFormat="1" ht="38.25" hidden="1" outlineLevel="1" x14ac:dyDescent="0.25">
      <c r="A137" s="25"/>
      <c r="B137" s="2" t="s">
        <v>10</v>
      </c>
      <c r="C137" s="4" t="s">
        <v>131</v>
      </c>
      <c r="D137" s="9">
        <v>0</v>
      </c>
      <c r="E137" s="9">
        <v>0</v>
      </c>
      <c r="F137" s="9">
        <v>0</v>
      </c>
      <c r="G137" s="9">
        <v>0</v>
      </c>
      <c r="H137" s="9">
        <v>0</v>
      </c>
      <c r="I137" s="9">
        <v>0</v>
      </c>
      <c r="J137" s="9">
        <v>0</v>
      </c>
      <c r="K137" s="9">
        <v>0</v>
      </c>
      <c r="L137" s="9">
        <v>0</v>
      </c>
    </row>
    <row r="138" spans="1:12" s="2" customFormat="1" ht="38.25" hidden="1" outlineLevel="1" x14ac:dyDescent="0.25">
      <c r="A138" s="25"/>
      <c r="B138" s="2" t="s">
        <v>11</v>
      </c>
      <c r="C138" s="4" t="s">
        <v>132</v>
      </c>
      <c r="D138" s="9">
        <v>0</v>
      </c>
      <c r="E138" s="9">
        <v>0</v>
      </c>
      <c r="F138" s="9">
        <v>0</v>
      </c>
      <c r="G138" s="9">
        <v>0</v>
      </c>
      <c r="H138" s="9">
        <v>0</v>
      </c>
      <c r="I138" s="9">
        <v>0</v>
      </c>
      <c r="J138" s="9">
        <v>0</v>
      </c>
      <c r="K138" s="9">
        <v>0</v>
      </c>
      <c r="L138" s="9">
        <v>0</v>
      </c>
    </row>
    <row r="139" spans="1:12" s="2" customFormat="1" ht="89.25" hidden="1" outlineLevel="1" x14ac:dyDescent="0.25">
      <c r="A139" s="25"/>
      <c r="B139" s="2" t="s">
        <v>12</v>
      </c>
      <c r="C139" s="4" t="s">
        <v>133</v>
      </c>
      <c r="D139" s="9">
        <v>0</v>
      </c>
      <c r="E139" s="9">
        <v>0</v>
      </c>
      <c r="F139" s="9">
        <v>0</v>
      </c>
      <c r="G139" s="9">
        <v>0</v>
      </c>
      <c r="H139" s="9">
        <v>0</v>
      </c>
      <c r="I139" s="9">
        <v>0</v>
      </c>
      <c r="J139" s="9">
        <v>0</v>
      </c>
      <c r="K139" s="9">
        <v>0</v>
      </c>
      <c r="L139" s="9">
        <v>0</v>
      </c>
    </row>
    <row r="140" spans="1:12" s="2" customFormat="1" ht="38.25" hidden="1" outlineLevel="1" x14ac:dyDescent="0.25">
      <c r="A140" s="25"/>
      <c r="B140" s="2" t="s">
        <v>14</v>
      </c>
      <c r="C140" s="4" t="s">
        <v>134</v>
      </c>
      <c r="D140" s="9">
        <v>0</v>
      </c>
      <c r="E140" s="9">
        <v>0</v>
      </c>
      <c r="F140" s="9">
        <v>0</v>
      </c>
      <c r="G140" s="9">
        <v>0</v>
      </c>
      <c r="H140" s="9">
        <v>0</v>
      </c>
      <c r="I140" s="9">
        <v>0</v>
      </c>
      <c r="J140" s="9">
        <v>0</v>
      </c>
      <c r="K140" s="9">
        <v>0</v>
      </c>
      <c r="L140" s="9">
        <v>0</v>
      </c>
    </row>
    <row r="141" spans="1:12" s="2" customFormat="1" ht="25.5" hidden="1" outlineLevel="1" x14ac:dyDescent="0.25">
      <c r="A141" s="25"/>
      <c r="B141" s="2" t="s">
        <v>15</v>
      </c>
      <c r="C141" s="4" t="s">
        <v>135</v>
      </c>
      <c r="D141" s="9">
        <v>0</v>
      </c>
      <c r="E141" s="9">
        <v>0</v>
      </c>
      <c r="F141" s="9">
        <v>0</v>
      </c>
      <c r="G141" s="9">
        <v>0</v>
      </c>
      <c r="H141" s="9">
        <v>0</v>
      </c>
      <c r="I141" s="9">
        <v>0</v>
      </c>
      <c r="J141" s="9">
        <v>0</v>
      </c>
      <c r="K141" s="9">
        <v>0</v>
      </c>
      <c r="L141" s="9">
        <v>0</v>
      </c>
    </row>
    <row r="142" spans="1:12" s="2" customFormat="1" ht="38.25" hidden="1" outlineLevel="1" x14ac:dyDescent="0.25">
      <c r="A142" s="25"/>
      <c r="B142" s="2" t="s">
        <v>16</v>
      </c>
      <c r="C142" s="4" t="s">
        <v>136</v>
      </c>
      <c r="D142" s="9">
        <v>0</v>
      </c>
      <c r="E142" s="9">
        <v>0</v>
      </c>
      <c r="F142" s="9">
        <v>0</v>
      </c>
      <c r="G142" s="9">
        <v>0</v>
      </c>
      <c r="H142" s="9">
        <v>0</v>
      </c>
      <c r="I142" s="9">
        <v>0</v>
      </c>
      <c r="J142" s="9">
        <v>0</v>
      </c>
      <c r="K142" s="9">
        <v>0</v>
      </c>
      <c r="L142" s="9">
        <v>0</v>
      </c>
    </row>
    <row r="143" spans="1:12" s="2" customFormat="1" ht="38.25" hidden="1" outlineLevel="1" x14ac:dyDescent="0.25">
      <c r="A143" s="25"/>
      <c r="B143" s="2" t="s">
        <v>17</v>
      </c>
      <c r="C143" s="4" t="s">
        <v>137</v>
      </c>
      <c r="D143" s="9">
        <v>0</v>
      </c>
      <c r="E143" s="9">
        <v>0</v>
      </c>
      <c r="F143" s="9">
        <v>0</v>
      </c>
      <c r="G143" s="9">
        <v>0</v>
      </c>
      <c r="H143" s="9">
        <v>0</v>
      </c>
      <c r="I143" s="9">
        <v>0</v>
      </c>
      <c r="J143" s="9">
        <v>0</v>
      </c>
      <c r="K143" s="9">
        <v>0</v>
      </c>
      <c r="L143" s="9">
        <v>0</v>
      </c>
    </row>
    <row r="144" spans="1:12" s="2" customFormat="1" ht="63.75" hidden="1" outlineLevel="1" x14ac:dyDescent="0.25">
      <c r="A144" s="25"/>
      <c r="B144" s="2" t="s">
        <v>18</v>
      </c>
      <c r="C144" s="4" t="s">
        <v>138</v>
      </c>
      <c r="D144" s="9">
        <v>0</v>
      </c>
      <c r="E144" s="9">
        <v>0</v>
      </c>
      <c r="F144" s="9">
        <v>0</v>
      </c>
      <c r="G144" s="9">
        <v>0</v>
      </c>
      <c r="H144" s="9">
        <v>0</v>
      </c>
      <c r="I144" s="9">
        <v>0</v>
      </c>
      <c r="J144" s="9">
        <v>0</v>
      </c>
      <c r="K144" s="9">
        <v>0</v>
      </c>
      <c r="L144" s="9">
        <v>0</v>
      </c>
    </row>
    <row r="145" spans="1:12" s="2" customFormat="1" collapsed="1" x14ac:dyDescent="0.25">
      <c r="A145" s="25"/>
      <c r="B145" s="7"/>
      <c r="C145" s="8"/>
      <c r="D145" s="10"/>
      <c r="E145" s="10"/>
      <c r="F145" s="10"/>
      <c r="G145" s="10"/>
      <c r="H145" s="10"/>
      <c r="I145" s="10"/>
      <c r="J145" s="10"/>
      <c r="K145" s="10"/>
      <c r="L145" s="10"/>
    </row>
    <row r="146" spans="1:12" s="2" customFormat="1" x14ac:dyDescent="0.25">
      <c r="A146" s="25"/>
      <c r="C146" s="4"/>
    </row>
    <row r="148" spans="1:12" x14ac:dyDescent="0.2">
      <c r="A148" s="25" t="s">
        <v>112</v>
      </c>
    </row>
  </sheetData>
  <phoneticPr fontId="2" type="noConversion"/>
  <conditionalFormatting sqref="D2:L3 D16:L16 D28:L37 D50:L146 N2">
    <cfRule type="colorScale" priority="11">
      <colorScale>
        <cfvo type="num" val="0"/>
        <cfvo type="num" val="1.5"/>
        <cfvo type="num" val="3"/>
        <color rgb="FFF8696B"/>
        <color rgb="FFFFEB84"/>
        <color rgb="FF63BE7B"/>
      </colorScale>
    </cfRule>
  </conditionalFormatting>
  <conditionalFormatting sqref="D4:L15">
    <cfRule type="colorScale" priority="2">
      <colorScale>
        <cfvo type="num" val="0"/>
        <cfvo type="num" val="1.5"/>
        <cfvo type="num" val="3"/>
        <color rgb="FFF8696B"/>
        <color rgb="FFFFEB84"/>
        <color rgb="FF63BE7B"/>
      </colorScale>
    </cfRule>
  </conditionalFormatting>
  <conditionalFormatting sqref="D17:L27">
    <cfRule type="colorScale" priority="3">
      <colorScale>
        <cfvo type="num" val="0"/>
        <cfvo type="num" val="1.5"/>
        <cfvo type="num" val="3"/>
        <color rgb="FFF8696B"/>
        <color rgb="FFFFEB84"/>
        <color rgb="FF63BE7B"/>
      </colorScale>
    </cfRule>
  </conditionalFormatting>
  <conditionalFormatting sqref="D38:L49">
    <cfRule type="colorScale" priority="1">
      <colorScale>
        <cfvo type="num" val="0"/>
        <cfvo type="num" val="1.5"/>
        <cfvo type="num" val="3"/>
        <color rgb="FFF8696B"/>
        <color rgb="FFFFEB84"/>
        <color rgb="FF63BE7B"/>
      </colorScale>
    </cfRule>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1F9B7-0A47-47B2-B038-ED70757A7CC7}">
  <dimension ref="B4:L31"/>
  <sheetViews>
    <sheetView workbookViewId="0">
      <selection activeCell="B24" sqref="B24"/>
    </sheetView>
  </sheetViews>
  <sheetFormatPr defaultRowHeight="15" x14ac:dyDescent="0.25"/>
  <sheetData>
    <row r="4" spans="2:12" x14ac:dyDescent="0.25">
      <c r="B4" t="s">
        <v>0</v>
      </c>
      <c r="L4" t="s">
        <v>116</v>
      </c>
    </row>
    <row r="5" spans="2:12" x14ac:dyDescent="0.25">
      <c r="B5" t="s">
        <v>115</v>
      </c>
      <c r="L5" t="s">
        <v>117</v>
      </c>
    </row>
    <row r="24" spans="2:2" ht="20.25" x14ac:dyDescent="0.25">
      <c r="B24" s="1"/>
    </row>
    <row r="25" spans="2:2" ht="20.25" x14ac:dyDescent="0.25">
      <c r="B25" s="1"/>
    </row>
    <row r="26" spans="2:2" ht="20.25" x14ac:dyDescent="0.25">
      <c r="B26" s="1"/>
    </row>
    <row r="27" spans="2:2" ht="20.25" x14ac:dyDescent="0.25">
      <c r="B27" s="1"/>
    </row>
    <row r="28" spans="2:2" ht="20.25" x14ac:dyDescent="0.25">
      <c r="B28" s="1"/>
    </row>
    <row r="29" spans="2:2" ht="20.25" x14ac:dyDescent="0.25">
      <c r="B29" s="1"/>
    </row>
    <row r="30" spans="2:2" ht="20.25" x14ac:dyDescent="0.25">
      <c r="B30" s="1"/>
    </row>
    <row r="31" spans="2:2" ht="20.25" x14ac:dyDescent="0.25">
      <c r="B31" s="1"/>
    </row>
  </sheetData>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7A602-F340-4075-A73E-6A86ED220F9C}">
  <dimension ref="A1:C3"/>
  <sheetViews>
    <sheetView workbookViewId="0">
      <selection activeCell="E32" sqref="E32"/>
    </sheetView>
  </sheetViews>
  <sheetFormatPr defaultRowHeight="15" x14ac:dyDescent="0.25"/>
  <sheetData>
    <row r="1" spans="1:3" x14ac:dyDescent="0.25">
      <c r="A1" s="29" t="s">
        <v>27</v>
      </c>
      <c r="B1" s="3" t="s">
        <v>28</v>
      </c>
      <c r="C1" s="4"/>
    </row>
    <row r="2" spans="1:3" x14ac:dyDescent="0.25">
      <c r="A2" s="29" t="s">
        <v>29</v>
      </c>
      <c r="B2" s="3" t="s">
        <v>30</v>
      </c>
      <c r="C2" s="4"/>
    </row>
    <row r="3" spans="1:3" x14ac:dyDescent="0.25">
      <c r="A3" s="29" t="s">
        <v>90</v>
      </c>
      <c r="B3" s="3" t="s">
        <v>91</v>
      </c>
      <c r="C3"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mapping</vt:lpstr>
      <vt:lpstr>digitale kompetence elementer </vt:lpstr>
      <vt:lpstr>noter</vt:lpstr>
    </vt:vector>
  </TitlesOfParts>
  <Company>TECHNICAL UNIVERSITY OF DENMARK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Hvolbæk Nielsen</dc:creator>
  <cp:lastModifiedBy>Christa Trandum</cp:lastModifiedBy>
  <dcterms:created xsi:type="dcterms:W3CDTF">2023-03-06T07:55:48Z</dcterms:created>
  <dcterms:modified xsi:type="dcterms:W3CDTF">2025-03-27T10:13:18Z</dcterms:modified>
</cp:coreProperties>
</file>